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villalobosal\Desktop\"/>
    </mc:Choice>
  </mc:AlternateContent>
  <xr:revisionPtr revIDLastSave="0" documentId="8_{75A4AEE4-BF38-463F-9617-CD4ED58E6111}" xr6:coauthVersionLast="41" xr6:coauthVersionMax="41" xr10:uidLastSave="{00000000-0000-0000-0000-000000000000}"/>
  <bookViews>
    <workbookView xWindow="-120" yWindow="-120" windowWidth="29040" windowHeight="15840" activeTab="2" xr2:uid="{00000000-000D-0000-FFFF-FFFF00000000}"/>
  </bookViews>
  <sheets>
    <sheet name="I parte" sheetId="3" r:id="rId1"/>
    <sheet name="II parte" sheetId="7" r:id="rId2"/>
    <sheet name="seguimiento" sheetId="9" r:id="rId3"/>
  </sheets>
  <definedNames>
    <definedName name="_xlnm.Print_Area" localSheetId="1">'II parte'!$A$1:$AC$57</definedName>
    <definedName name="ExcesoPorcentajeCompletado" localSheetId="1">('II parte'!A$9=MEDIAN('II parte'!A$9,'II parte'!$H1,'II parte'!$H1+'II parte'!$I1)*('II parte'!$H1&gt;0))*(('II parte'!A$9&lt;(INT('II parte'!$H1+'II parte'!$I1*'II parte'!$J1)))+('II parte'!A$9='II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parte'!A$9=MEDIAN('II parte'!A$9,'II parte'!$F1,'II parte'!$F1+'II parte'!$G1-1)</definedName>
    <definedName name="PeríodoEnPlan">#REF!=MEDIAN(#REF!,#REF!,#REF!+#REF!-1)</definedName>
    <definedName name="PeríodoReal" localSheetId="1">'II parte'!A$9=MEDIAN('II parte'!A$9,'II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7" l="1"/>
  <c r="F9" i="7"/>
  <c r="D16" i="3" l="1"/>
  <c r="F13" i="7" l="1"/>
  <c r="F14" i="7" l="1"/>
</calcChain>
</file>

<file path=xl/sharedStrings.xml><?xml version="1.0" encoding="utf-8"?>
<sst xmlns="http://schemas.openxmlformats.org/spreadsheetml/2006/main" count="69" uniqueCount="65">
  <si>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</si>
  <si>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</si>
  <si>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</si>
  <si>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</si>
  <si>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</si>
  <si>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</si>
  <si>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</si>
  <si>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</si>
  <si>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</si>
  <si>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t>INICIO</t>
  </si>
  <si>
    <t>FINAL</t>
  </si>
  <si>
    <t>DURACIÓN</t>
  </si>
  <si>
    <t>No.</t>
  </si>
  <si>
    <t>HOJA RESUMEN DEL REPORTE DE AVANCE</t>
  </si>
  <si>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</si>
  <si>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</si>
  <si>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</si>
  <si>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</si>
  <si>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</si>
  <si>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</si>
  <si>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</si>
  <si>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</si>
  <si>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</si>
  <si>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</si>
  <si>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</si>
  <si>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</si>
  <si>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</si>
  <si>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TRÁMITE O SERVICIO:  AUTORIZACIONES: i. Apertura de una nueva entidad, ii. Administración de los Fondos Erróneos (ROP y FCL), iii. Planes de Pensiones, iv. vi. Administración de un fondo creado por Ley Especial, convenciones colectivas, acuerdos patronales y los que contrate con asociaciones solidaristas, v.Prestación de servicios a otras entidades autorizadasupervisadas, vi. Fusión de Operadoras de Pensión Complementarias, vii. Unificación de Fondos de Entidades Autorizadas, viii. Cambios en el control accionario o estatutos de las Entidades Autorizadas, ix. Formación de a Agentes Promotores, x. Acreditación de Agentes Promotores, xi.Autorización para que el Oficial de Cumplimiento titular y adjunto laboren a tiempo parcial, xii.Autorización de Auditores externos, xiii. Las establecidas en los reglamentos respectivos de fondos de pensiones complementarias creados por leyes especiales. xiv. Productos conexos a los servicios brindados por las Operadoras de Pensiones a los afiliados.  APROBACIONES: I. Aprobación de Contratos, ii. Aprobación de Comisiones, iii. Aprobación de Bonificaciones.</t>
  </si>
  <si>
    <t xml:space="preserve">DESCRIPCIÓN DE LA REFORMA:  Esta reforma normativa tiene por objeto establecer el procedimiento que la Superintendencia de Pensiones debe seguir para la aprobación y autorización de los diferentes trámites indicados , así como los requisitos y los plazos que las entidades reguladas y la Superintendencia de Pensiones observarán para solicitarlas y resolverlas. </t>
  </si>
  <si>
    <t>REQUERIMIENTO EN RECURSOS: Nombramiento Equipo de Trtabajo (4  funcionarios). Asesoría del Area de Planificación y Normativa.</t>
  </si>
  <si>
    <t>PyN</t>
  </si>
  <si>
    <t>FUENTE: Plan estratégico Superintendencia de Pensiones.                                                                                         Brindar un marco claro sobre los productos que pueden ofrecer las operadoras a los afiliados, su definición, lascaracterísticas de los mismos, el procedimiento, los trámites y documentos que las entidades supervisadas debenpresentar para su promoción.</t>
  </si>
  <si>
    <t>Mejorar los procesos de autorización y aprobación
de tramites en la Superintendencia de Pensiones. A
tal efecto se establecen en forma clara y en un solo
cuerpo normativo los trámites y requisitos de
autorización y aprobación con que cuenta la
Superintendencia de Pensiones.-</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</si>
  <si>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</si>
  <si>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t>EQUIPO QUE ACOMPAÑA/PARTICIPA: Superintendencia de Pensiones, Áreas de Supervisión de Regímenes de Capitalización Colectiva y de Capitalización Individual, División Jurídica y Área de Comunicación y Servicio Consejo Nacional de Supervisión del Sistema Financiaro (CONASSIF)</t>
  </si>
  <si>
    <t>AVANCE CUALITATIVO:</t>
  </si>
  <si>
    <t>Atraso Crítico (    )</t>
  </si>
  <si>
    <t>Comité de proyectos</t>
  </si>
  <si>
    <t>Envío a Conassif</t>
  </si>
  <si>
    <t>Socialización de propuestas</t>
  </si>
  <si>
    <t>Consulta externa</t>
  </si>
  <si>
    <t>Matriz consulta externa</t>
  </si>
  <si>
    <t>Aprobación Conassif</t>
  </si>
  <si>
    <t>C. Proyectos</t>
  </si>
  <si>
    <t xml:space="preserve">Divsión Planificación Normativa. Teléfono 2243-44-45 </t>
  </si>
  <si>
    <t xml:space="preserve">LIDER: División de Planificación y Normativa. Superintendencia de Pensiones. Oficial de Simplicación de Trámites: División Planificación y Normativa. Teléfono 2243-44-45 </t>
  </si>
  <si>
    <t xml:space="preserve">División de Planificación y Normativa. 
Superintendencia de Pensiones. 
Teléfono 2243-4445 </t>
  </si>
  <si>
    <t>INDICAR DE MANERA RESUMIDA, LOS PRINCIPALES AVANCES</t>
  </si>
  <si>
    <t>¿SI LA MEJORA SE CLASIFICA CON REZAGO O RIESGO DE INCUMPLIMIENTO?</t>
  </si>
  <si>
    <t>INDIQUE LAS LIMITACIONES: La lentitud con la que los procesos involucrados en el proyecto atienden los distintos requerimientos del equipo de trabajo del proyecto.
INDIQUE LAS ACCIONES DE MEJORA: Solicitar compromisos en el cumplimiento de los plazos de los requerimientos realizados.</t>
  </si>
  <si>
    <t>SI SE HAN REALIZADO AJUSTES SUSTANCIALES AL PLANIFICADOR, INDIQUE CUALES</t>
  </si>
  <si>
    <t xml:space="preserve">     X   INCLUSION DE NUEVAS ACTIVIDADES
     X   CAMBIO DE FECHAS EN LAS ACTIVIDADES
     ☐   ELIMINACION DE ACTIVIDADADES 
     ☐   OTROS (ESPECIFIQUE) Dadas las particularidades del proyecto, el mismo ha sido consultado en tres ocasiones a las áreas involucradas.</t>
  </si>
  <si>
    <t>¿EXISTEN ALERTAS QUE REQUIERAN LA COLABORACIÓN DEL MEIC O DEL CONSEJO PRESIDENCIAL DE GOBIERNO?</t>
  </si>
  <si>
    <t xml:space="preserve">INDIQUE CAULES LAS ALERTAS: </t>
  </si>
  <si>
    <t xml:space="preserve">☐ SI          X NO      </t>
  </si>
  <si>
    <t>PyN / DJ</t>
  </si>
  <si>
    <t>Complementar, integrar y ordenar la regulación contenida en los distintos documentos normativos, por medio del proyecto de “Reglamento de Aprobaciones y Autorizaciones”, así como a regular los requisitos exigidos dentro de cada trámite en particular, con el fin de dar atención a las disposiciones contenidas en la ley No. 8220, Protección al Ciudadano del Exceso de Requisitos y Trámites Administrativos y su Reglamento. Asimismo, con la promulgación de este Reglamento se pretende dar rango reglamentario a una serie de disposiciones relacionadas con los productos sujetos a autorización que actualmente se encuentran dispersas en una serie de acuerdos y oficios del superintendente.</t>
  </si>
  <si>
    <t>Promover, complementar, integrar y ordenar la regulación contenida en los distintos documentos normativos, por medio del proyecto de “Reglamento de Aprobaciones y Autorizaciones”, así como a regular los requisitos exigidos dentro de cada trámite en particular, con el fin de dar atención a las disposiciones contenidas en la ley No. 8220, Protección al Ciudadano del Exceso de Requisitos y Trámites Administrativos y su Reglamento. Asimismo, con la promulgación de este Reglamento se pretende dar rango reglamentario a una serie de disposiciones relacionadas con los productos sujetos a autorización que actualmente se encuentran dispersas en una serie de acuerdos y oficios del superintendente.</t>
  </si>
  <si>
    <t>Estimamos que los cambios regulatorios llevados a cabo a través del Reglamento de Autorizaciones y Aprobaciones no involucran impactos relevantes en los procesos de supervisión, tampoco hace necesarios cambios en los enfoques de la supervisión, ni tampoco de contratación de nuevo personal o de capacitación para el existente.</t>
  </si>
  <si>
    <t>De acuerdo con lo programado ( X  )</t>
  </si>
  <si>
    <t>Con riesgo de incumplimiento (    )</t>
  </si>
  <si>
    <t>Actualmente el proyecto se encuentra en revisión del documento final que se remitirá a revisión del Conassif.</t>
  </si>
  <si>
    <t xml:space="preserve">PRÓXIMOS PASOS: I. Remisión aL despacho de la documentación que acompaña al proyecto (dictámentes, informes, matrices, acuerdos complementarios etc), de conformidad con la normativa de CONASSIF  II. Elaboración de dictamen legal por para de la Asesoría Jurídica de SUPEN. II Remisión del proyecto y documentación complementaria al CONASSIF. </t>
  </si>
  <si>
    <r>
      <rPr>
        <b/>
        <sz val="42"/>
        <rFont val="Corbel"/>
        <family val="2"/>
      </rPr>
      <t>Planificador del proyecto</t>
    </r>
    <r>
      <rPr>
        <b/>
        <sz val="42"/>
        <rFont val="Cambria"/>
        <family val="2"/>
        <scheme val="major"/>
      </rPr>
      <t xml:space="preserve"> </t>
    </r>
    <r>
      <rPr>
        <b/>
        <sz val="42"/>
        <color rgb="FFFF0000"/>
        <rFont val="Cambria"/>
        <family val="1"/>
        <scheme val="major"/>
      </rPr>
      <t>*</t>
    </r>
  </si>
  <si>
    <r>
      <rPr>
        <b/>
        <sz val="13"/>
        <color rgb="FFFF0000"/>
        <rFont val="Calibri"/>
        <family val="2"/>
      </rPr>
      <t>NOTA:</t>
    </r>
    <r>
      <rPr>
        <sz val="13"/>
        <color theme="1" tint="0.24994659260841701"/>
        <rFont val="Calibri"/>
        <family val="2"/>
      </rPr>
      <t xml:space="preserve">
1-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r>
      <rPr>
        <sz val="13"/>
        <color rgb="FFFF0000"/>
        <rFont val="Calibri"/>
        <family val="2"/>
      </rPr>
      <t xml:space="preserve"> 1- Durante el 2018 el proyecto se replanteó en cuanto a alcance y contenido. 2-Considerando lo anterior únicamente se consigna en el planificador del proyecto las actividades pendientes 3. La fecha de Inicio corresponde a la fecha en la que el Comité Ejectutivo de SUPEN, aprobó el texto final del proyecto y no se consideran las etapas previas dado que corresponden a una versión anterior del proyecto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</si>
</sst>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37">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0"/>
      <color rgb="FFFF0000"/>
      <name val="Arial"/>
      <family val="2"/>
    </font>
    <font>
      <sz val="13"/>
      <color rgb="FFFF0000"/>
      <name val="Calibri"/>
      <family val="2"/>
    </font>
    <font>
      <sz val="10"/>
      <name val="Arial"/>
    </font>
    <font>
      <b/>
      <sz val="13"/>
      <name val="Calibri"/>
      <family val="2"/>
    </font>
    <font>
      <b/>
      <sz val="42"/>
      <color rgb="FFFF0000"/>
      <name val="Cambria"/>
      <family val="1"/>
      <scheme val="major"/>
    </font>
  </fonts>
  <fills count="7">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5" fillId="0" borderId="0"/>
    <xf numFmtId="164" fontId="34" fillId="0" borderId="0" applyFont="0" applyFill="0" applyBorder="0" applyAlignment="0" applyProtection="0"/>
  </cellStyleXfs>
  <cellXfs count="9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0" fontId="16" fillId="0" borderId="0" xfId="6" applyFont="1" applyProtection="1">
      <alignment horizontal="left"/>
      <protection locked="0"/>
    </xf>
    <xf numFmtId="14" fontId="16" fillId="0" borderId="0" xfId="6" applyNumberFormat="1" applyFont="1" applyProtection="1">
      <alignment horizontal="left"/>
      <protection locked="0"/>
    </xf>
    <xf numFmtId="9" fontId="17" fillId="0" borderId="0" xfId="7" applyFont="1" applyProtection="1">
      <alignment horizontal="center" vertical="center"/>
      <protection locked="0"/>
    </xf>
    <xf numFmtId="0" fontId="19" fillId="0" borderId="0" xfId="0" applyFont="1"/>
    <xf numFmtId="165"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4" fillId="0" borderId="0" xfId="2" applyFont="1" applyAlignment="1" applyProtection="1">
      <alignment horizontal="center" vertical="center"/>
      <protection locked="0"/>
    </xf>
    <xf numFmtId="0" fontId="25" fillId="2" borderId="0" xfId="11" applyFill="1" applyAlignment="1">
      <alignment vertical="center"/>
    </xf>
    <xf numFmtId="0" fontId="26" fillId="2" borderId="10" xfId="11" applyFont="1" applyFill="1" applyBorder="1" applyAlignment="1">
      <alignment vertical="center"/>
    </xf>
    <xf numFmtId="0" fontId="26" fillId="2" borderId="11" xfId="11" applyFont="1" applyFill="1" applyBorder="1" applyAlignment="1">
      <alignment vertical="center" wrapText="1"/>
    </xf>
    <xf numFmtId="0" fontId="26" fillId="2" borderId="12" xfId="11" applyFont="1" applyFill="1" applyBorder="1" applyAlignment="1">
      <alignment vertical="center"/>
    </xf>
    <xf numFmtId="0" fontId="26" fillId="2" borderId="13" xfId="11" applyFont="1" applyFill="1" applyBorder="1" applyAlignment="1">
      <alignment vertical="center" wrapText="1"/>
    </xf>
    <xf numFmtId="0" fontId="26" fillId="2" borderId="15" xfId="11" applyFont="1" applyFill="1" applyBorder="1" applyAlignment="1">
      <alignment vertical="center"/>
    </xf>
    <xf numFmtId="0" fontId="26" fillId="2" borderId="15" xfId="11" applyFont="1" applyFill="1" applyBorder="1" applyAlignment="1">
      <alignment horizontal="left" vertical="center" wrapText="1"/>
    </xf>
    <xf numFmtId="0" fontId="28" fillId="2" borderId="13" xfId="11" applyFont="1" applyFill="1" applyBorder="1" applyAlignment="1">
      <alignment horizontal="center" vertical="center"/>
    </xf>
    <xf numFmtId="0" fontId="26" fillId="2" borderId="15" xfId="11" applyFont="1" applyFill="1" applyBorder="1" applyAlignment="1">
      <alignment vertical="center" wrapText="1"/>
    </xf>
    <xf numFmtId="0" fontId="26" fillId="2" borderId="0" xfId="11" applyFont="1" applyFill="1" applyAlignment="1">
      <alignment vertical="center"/>
    </xf>
    <xf numFmtId="0" fontId="18" fillId="2" borderId="13" xfId="1" applyFont="1" applyFill="1" applyBorder="1" applyAlignment="1">
      <alignment horizontal="center" vertical="top" wrapText="1"/>
    </xf>
    <xf numFmtId="0" fontId="18" fillId="2" borderId="13" xfId="1" applyFont="1" applyFill="1" applyBorder="1" applyAlignment="1">
      <alignment vertical="top" wrapText="1"/>
    </xf>
    <xf numFmtId="17" fontId="27" fillId="2" borderId="17" xfId="11" applyNumberFormat="1" applyFont="1" applyFill="1" applyBorder="1" applyAlignment="1">
      <alignment vertical="center"/>
    </xf>
    <xf numFmtId="0" fontId="26" fillId="2" borderId="12" xfId="11" applyFont="1" applyFill="1" applyBorder="1" applyAlignment="1">
      <alignment vertical="center"/>
    </xf>
    <xf numFmtId="0" fontId="0" fillId="6" borderId="14" xfId="0" applyFont="1" applyFill="1" applyBorder="1" applyAlignment="1">
      <alignment horizontal="justify" vertical="center" wrapText="1"/>
    </xf>
    <xf numFmtId="0" fontId="18" fillId="2" borderId="13" xfId="1" applyFont="1" applyFill="1" applyBorder="1" applyAlignment="1">
      <alignment horizontal="center" vertical="top" wrapText="1"/>
    </xf>
    <xf numFmtId="0" fontId="35" fillId="0" borderId="0" xfId="6" applyFont="1" applyProtection="1">
      <alignment horizontal="left"/>
      <protection locked="0"/>
    </xf>
    <xf numFmtId="0" fontId="16" fillId="0" borderId="0" xfId="6" applyFont="1" applyAlignment="1" applyProtection="1">
      <alignment horizontal="center"/>
      <protection locked="0"/>
    </xf>
    <xf numFmtId="1" fontId="8" fillId="0" borderId="0" xfId="2" applyNumberFormat="1" applyFont="1" applyAlignment="1" applyProtection="1">
      <alignment horizontal="center"/>
    </xf>
    <xf numFmtId="164" fontId="16" fillId="0" borderId="0" xfId="12" applyFont="1" applyAlignment="1" applyProtection="1">
      <alignment horizontal="left"/>
      <protection locked="0"/>
    </xf>
    <xf numFmtId="0" fontId="25" fillId="2" borderId="13" xfId="11" applyFont="1" applyFill="1" applyBorder="1" applyAlignment="1">
      <alignment horizontal="justify" vertical="top" wrapText="1"/>
    </xf>
    <xf numFmtId="9" fontId="25" fillId="2" borderId="13" xfId="11" applyNumberFormat="1" applyFont="1" applyFill="1" applyBorder="1" applyAlignment="1">
      <alignment horizontal="justify" vertical="top" wrapText="1"/>
    </xf>
    <xf numFmtId="0" fontId="1" fillId="5" borderId="13" xfId="0" applyFont="1" applyFill="1" applyBorder="1" applyAlignment="1">
      <alignment horizontal="justify" vertical="center" wrapText="1"/>
    </xf>
    <xf numFmtId="0" fontId="1" fillId="4" borderId="13" xfId="0" applyFont="1" applyFill="1" applyBorder="1" applyAlignment="1">
      <alignment horizontal="justify" vertical="center" wrapText="1"/>
    </xf>
    <xf numFmtId="0" fontId="25" fillId="2" borderId="13" xfId="11" applyFill="1" applyBorder="1" applyAlignment="1">
      <alignment horizontal="center" vertical="center" wrapText="1"/>
    </xf>
    <xf numFmtId="14" fontId="18" fillId="2" borderId="13" xfId="1" applyNumberFormat="1" applyFont="1" applyFill="1" applyBorder="1" applyAlignment="1">
      <alignment horizontal="center" vertical="top" wrapText="1"/>
    </xf>
    <xf numFmtId="14" fontId="16" fillId="0" borderId="0" xfId="6" applyNumberFormat="1" applyFont="1" applyFill="1" applyProtection="1">
      <alignment horizontal="left"/>
      <protection locked="0"/>
    </xf>
    <xf numFmtId="0" fontId="0" fillId="2" borderId="0" xfId="0" applyFill="1" applyBorder="1" applyAlignment="1">
      <alignment horizontal="center"/>
    </xf>
    <xf numFmtId="0" fontId="0" fillId="2" borderId="22" xfId="0" applyFill="1" applyBorder="1" applyAlignment="1">
      <alignment horizontal="center"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7"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13" xfId="0" applyFont="1" applyFill="1" applyBorder="1" applyAlignment="1">
      <alignment horizontal="left" vertical="top" wrapText="1"/>
    </xf>
    <xf numFmtId="0" fontId="0" fillId="2" borderId="0" xfId="0" applyFill="1" applyBorder="1" applyAlignment="1">
      <alignment horizontal="center" wrapText="1"/>
    </xf>
    <xf numFmtId="0" fontId="18" fillId="2" borderId="16" xfId="0" applyFont="1" applyFill="1" applyBorder="1" applyAlignment="1">
      <alignment horizontal="left" vertical="top" wrapText="1"/>
    </xf>
    <xf numFmtId="0" fontId="18" fillId="2" borderId="22" xfId="0" applyFont="1" applyFill="1" applyBorder="1" applyAlignment="1">
      <alignment horizontal="left" vertical="top" wrapText="1"/>
    </xf>
    <xf numFmtId="0" fontId="18" fillId="2" borderId="23" xfId="0" applyFont="1" applyFill="1" applyBorder="1" applyAlignment="1">
      <alignment horizontal="left" vertical="top" wrapText="1"/>
    </xf>
    <xf numFmtId="0" fontId="18" fillId="2" borderId="13" xfId="1"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8" xfId="0" applyFont="1" applyFill="1" applyBorder="1" applyAlignment="1">
      <alignment horizontal="center" vertical="top" wrapText="1"/>
    </xf>
    <xf numFmtId="14" fontId="18" fillId="2" borderId="13" xfId="1" applyNumberFormat="1" applyFont="1" applyFill="1" applyBorder="1" applyAlignment="1">
      <alignment horizontal="center" vertical="top" wrapText="1"/>
    </xf>
    <xf numFmtId="0" fontId="0" fillId="2" borderId="7" xfId="0" applyFill="1" applyBorder="1" applyAlignment="1">
      <alignment horizontal="center" wrapText="1"/>
    </xf>
    <xf numFmtId="0" fontId="32" fillId="2" borderId="3" xfId="0" applyFont="1" applyFill="1" applyBorder="1" applyAlignment="1">
      <alignment horizontal="left" vertical="top" wrapText="1"/>
    </xf>
    <xf numFmtId="0" fontId="18" fillId="2" borderId="13" xfId="0" applyFont="1" applyFill="1" applyBorder="1" applyAlignment="1">
      <alignment horizontal="center" vertical="center"/>
    </xf>
    <xf numFmtId="0" fontId="0" fillId="2" borderId="0" xfId="0" applyFill="1" applyBorder="1" applyAlignment="1">
      <alignment horizontal="center" vertical="center"/>
    </xf>
    <xf numFmtId="0" fontId="20" fillId="0" borderId="0" xfId="3" applyFont="1" applyAlignment="1" applyProtection="1">
      <alignment horizontal="left"/>
      <protection locked="0"/>
    </xf>
    <xf numFmtId="0" fontId="22" fillId="0" borderId="4" xfId="6" applyFont="1" applyBorder="1" applyAlignment="1" applyProtection="1">
      <alignment horizontal="left" vertical="top" wrapText="1"/>
      <protection locked="0"/>
    </xf>
    <xf numFmtId="0" fontId="22" fillId="0" borderId="0" xfId="6" applyFont="1" applyBorder="1" applyAlignment="1" applyProtection="1">
      <alignment horizontal="left" vertical="top" wrapText="1"/>
      <protection locked="0"/>
    </xf>
    <xf numFmtId="0" fontId="25" fillId="2" borderId="16" xfId="11" applyFill="1" applyBorder="1" applyAlignment="1">
      <alignment horizontal="left" vertical="center"/>
    </xf>
    <xf numFmtId="0" fontId="25" fillId="2" borderId="24" xfId="11" applyFill="1" applyBorder="1" applyAlignment="1">
      <alignment horizontal="left" vertical="center"/>
    </xf>
    <xf numFmtId="0" fontId="26" fillId="2" borderId="19" xfId="11" applyFont="1" applyFill="1" applyBorder="1" applyAlignment="1">
      <alignment horizontal="left" vertical="center" wrapText="1"/>
    </xf>
    <xf numFmtId="0" fontId="26" fillId="2" borderId="20" xfId="11" applyFont="1" applyFill="1" applyBorder="1" applyAlignment="1">
      <alignment horizontal="left" vertical="center" wrapText="1"/>
    </xf>
    <xf numFmtId="0" fontId="26" fillId="2" borderId="21" xfId="11" applyFont="1" applyFill="1" applyBorder="1" applyAlignment="1">
      <alignment horizontal="left" vertical="center" wrapText="1"/>
    </xf>
    <xf numFmtId="0" fontId="26" fillId="2" borderId="0" xfId="11" applyFont="1" applyFill="1" applyAlignment="1">
      <alignment horizontal="center" vertical="center"/>
    </xf>
    <xf numFmtId="0" fontId="26" fillId="2" borderId="9" xfId="11" applyFont="1" applyFill="1" applyBorder="1" applyAlignment="1">
      <alignment horizontal="center" vertical="center"/>
    </xf>
    <xf numFmtId="0" fontId="26" fillId="2" borderId="10" xfId="11" applyFont="1" applyFill="1" applyBorder="1" applyAlignment="1">
      <alignment horizontal="center" vertical="center"/>
    </xf>
    <xf numFmtId="0" fontId="26" fillId="2" borderId="11" xfId="11" applyFont="1" applyFill="1" applyBorder="1" applyAlignment="1">
      <alignment horizontal="center" vertical="center"/>
    </xf>
    <xf numFmtId="0" fontId="26" fillId="2" borderId="18" xfId="11" applyFont="1" applyFill="1" applyBorder="1" applyAlignment="1">
      <alignment horizontal="center" vertical="center"/>
    </xf>
    <xf numFmtId="0" fontId="26" fillId="2" borderId="16" xfId="11" applyFont="1" applyFill="1" applyBorder="1" applyAlignment="1">
      <alignment horizontal="left" vertical="center"/>
    </xf>
    <xf numFmtId="0" fontId="26" fillId="2" borderId="22" xfId="11" applyFont="1" applyFill="1" applyBorder="1" applyAlignment="1">
      <alignment horizontal="left" vertical="center"/>
    </xf>
    <xf numFmtId="0" fontId="26" fillId="2" borderId="24" xfId="11" applyFont="1" applyFill="1" applyBorder="1" applyAlignment="1">
      <alignment horizontal="left" vertical="center"/>
    </xf>
    <xf numFmtId="0" fontId="25" fillId="2" borderId="13" xfId="11" applyFill="1" applyBorder="1" applyAlignment="1">
      <alignment horizontal="left" vertical="center" wrapText="1"/>
    </xf>
    <xf numFmtId="0" fontId="25" fillId="2" borderId="16" xfId="11" applyFill="1" applyBorder="1" applyAlignment="1">
      <alignment horizontal="left" vertical="center" wrapText="1"/>
    </xf>
    <xf numFmtId="0" fontId="25" fillId="2" borderId="22" xfId="11" applyFill="1" applyBorder="1" applyAlignment="1">
      <alignment horizontal="left" vertical="center"/>
    </xf>
  </cellXfs>
  <cellStyles count="13">
    <cellStyle name="Activity" xfId="6" xr:uid="{00000000-0005-0000-0000-000000000000}"/>
    <cellStyle name="Label" xfId="5" xr:uid="{00000000-0005-0000-0000-000001000000}"/>
    <cellStyle name="Millares" xfId="12" builtinId="3"/>
    <cellStyle name="Normal" xfId="0" builtinId="0"/>
    <cellStyle name="Normal 2" xfId="1" xr:uid="{00000000-0005-0000-0000-000004000000}"/>
    <cellStyle name="Normal 3" xfId="2" xr:uid="{00000000-0005-0000-0000-000005000000}"/>
    <cellStyle name="Normal 4" xfId="11" xr:uid="{00000000-0005-0000-0000-000006000000}"/>
    <cellStyle name="Percent Complete" xfId="7" xr:uid="{00000000-0005-0000-0000-000007000000}"/>
    <cellStyle name="Period Headers" xfId="9" xr:uid="{00000000-0005-0000-0000-000008000000}"/>
    <cellStyle name="Period Highlight Control" xfId="4" xr:uid="{00000000-0005-0000-0000-000009000000}"/>
    <cellStyle name="Porcentaje 2" xfId="10" xr:uid="{00000000-0005-0000-0000-00000A000000}"/>
    <cellStyle name="Project Headers" xfId="8" xr:uid="{00000000-0005-0000-0000-00000B000000}"/>
    <cellStyle name="Título 1 2" xfId="3" xr:uid="{00000000-0005-0000-0000-00000C000000}"/>
  </cellStyles>
  <dxfs count="7">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solidFill>
              <a:schemeClr val="accent2"/>
            </a:solidFill>
          </c:spPr>
          <c:invertIfNegative val="0"/>
          <c:dPt>
            <c:idx val="0"/>
            <c:invertIfNegative val="0"/>
            <c:bubble3D val="0"/>
            <c:spPr>
              <a:solidFill>
                <a:schemeClr val="accent2"/>
              </a:solidFill>
            </c:spPr>
            <c:extLst>
              <c:ext xmlns:c16="http://schemas.microsoft.com/office/drawing/2014/chart" uri="{C3380CC4-5D6E-409C-BE32-E72D297353CC}">
                <c16:uniqueId val="{00000000-1839-4C87-8EC3-A5A12CDA99CD}"/>
              </c:ext>
            </c:extLst>
          </c:dPt>
          <c:cat>
            <c:numRef>
              <c:f>'II parte'!$A$9:$A$27</c:f>
              <c:numCache>
                <c:formatCode>General</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'II parte'!$D$9:$D$27</c:f>
              <c:numCache>
                <c:formatCode>m/d/yyyy</c:formatCode>
                <c:ptCount val="19"/>
                <c:pt idx="0">
                  <c:v>43709</c:v>
                </c:pt>
                <c:pt idx="1">
                  <c:v>43739</c:v>
                </c:pt>
                <c:pt idx="2">
                  <c:v>43831</c:v>
                </c:pt>
                <c:pt idx="3">
                  <c:v>43891</c:v>
                </c:pt>
                <c:pt idx="4">
                  <c:v>43937.333333333336</c:v>
                </c:pt>
                <c:pt idx="5">
                  <c:v>43965</c:v>
                </c:pt>
              </c:numCache>
            </c:numRef>
          </c:val>
          <c:extLst>
            <c:ext xmlns:c16="http://schemas.microsoft.com/office/drawing/2014/chart" uri="{C3380CC4-5D6E-409C-BE32-E72D297353CC}">
              <c16:uniqueId val="{00000000-B54C-4040-A7E7-49A4BF31440D}"/>
            </c:ext>
          </c:extLst>
        </c:ser>
        <c:ser>
          <c:idx val="1"/>
          <c:order val="1"/>
          <c:tx>
            <c:strRef>
              <c:f>'II parte'!$F$7</c:f>
              <c:strCache>
                <c:ptCount val="1"/>
                <c:pt idx="0">
                  <c:v>DURACIÓN</c:v>
                </c:pt>
              </c:strCache>
            </c:strRef>
          </c:tx>
          <c:invertIfNegative val="0"/>
          <c:cat>
            <c:numRef>
              <c:f>'II parte'!$A$9:$A$27</c:f>
              <c:numCache>
                <c:formatCode>General</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'II parte'!$F$9:$F$27</c:f>
              <c:numCache>
                <c:formatCode>0</c:formatCode>
                <c:ptCount val="19"/>
                <c:pt idx="0">
                  <c:v>29</c:v>
                </c:pt>
                <c:pt idx="1">
                  <c:v>55</c:v>
                </c:pt>
                <c:pt idx="2">
                  <c:v>92</c:v>
                </c:pt>
                <c:pt idx="3">
                  <c:v>167</c:v>
                </c:pt>
                <c:pt idx="4">
                  <c:v>26.666666666664241</c:v>
                </c:pt>
                <c:pt idx="5">
                  <c:v>79</c:v>
                </c:pt>
              </c:numCache>
            </c:numRef>
          </c:val>
          <c:extLst>
            <c:ext xmlns:c16="http://schemas.microsoft.com/office/drawing/2014/chart" uri="{C3380CC4-5D6E-409C-BE32-E72D297353CC}">
              <c16:uniqueId val="{00000001-B54C-4040-A7E7-49A4BF31440D}"/>
            </c:ext>
          </c:extLst>
        </c:ser>
        <c:dLbls>
          <c:showLegendKey val="0"/>
          <c:showVal val="0"/>
          <c:showCatName val="0"/>
          <c:showSerName val="0"/>
          <c:showPercent val="0"/>
          <c:showBubbleSize val="0"/>
        </c:dLbls>
        <c:gapWidth val="51"/>
        <c:overlap val="100"/>
        <c:axId val="319054168"/>
        <c:axId val="319054560"/>
      </c:barChart>
      <c:catAx>
        <c:axId val="319054168"/>
        <c:scaling>
          <c:orientation val="maxMin"/>
        </c:scaling>
        <c:delete val="0"/>
        <c:axPos val="l"/>
        <c:numFmt formatCode="General" sourceLinked="1"/>
        <c:majorTickMark val="out"/>
        <c:minorTickMark val="none"/>
        <c:tickLblPos val="nextTo"/>
        <c:crossAx val="319054560"/>
        <c:crosses val="autoZero"/>
        <c:auto val="1"/>
        <c:lblAlgn val="ctr"/>
        <c:lblOffset val="100"/>
        <c:noMultiLvlLbl val="0"/>
      </c:catAx>
      <c:valAx>
        <c:axId val="319054560"/>
        <c:scaling>
          <c:orientation val="minMax"/>
          <c:min val="43709"/>
        </c:scaling>
        <c:delete val="0"/>
        <c:axPos val="t"/>
        <c:majorGridlines/>
        <c:numFmt formatCode="m/d/yyyy" sourceLinked="0"/>
        <c:majorTickMark val="out"/>
        <c:minorTickMark val="none"/>
        <c:tickLblPos val="nextTo"/>
        <c:txPr>
          <a:bodyPr rot="-2700000"/>
          <a:lstStyle/>
          <a:p>
            <a:pPr>
              <a:defRPr/>
            </a:pPr>
            <a:endParaRPr lang="es-CR"/>
          </a:p>
        </c:txPr>
        <c:crossAx val="319054168"/>
        <c:crosses val="autoZero"/>
        <c:crossBetween val="between"/>
        <c:majorUnit val="5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557893</xdr:colOff>
      <xdr:row>4</xdr:row>
      <xdr:rowOff>73251</xdr:rowOff>
    </xdr:from>
    <xdr:to>
      <xdr:col>25</xdr:col>
      <xdr:colOff>163891</xdr:colOff>
      <xdr:row>29</xdr:row>
      <xdr:rowOff>9071</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zoomScaleNormal="100" workbookViewId="0">
      <selection activeCell="A24" sqref="A24:I25"/>
    </sheetView>
  </sheetViews>
  <sheetFormatPr baseColWidth="10" defaultRowHeight="12.75"/>
  <cols>
    <col min="1" max="4" width="11.42578125" style="1"/>
    <col min="5" max="5" width="9.140625" style="1" customWidth="1"/>
    <col min="6" max="16384" width="11.42578125" style="1"/>
  </cols>
  <sheetData>
    <row r="1" spans="1:11" ht="25.5" customHeight="1">
      <c r="A1" s="77" t="s">
        <v>0</v>
      </c>
      <c r="B1" s="77"/>
      <c r="C1" s="77"/>
      <c r="D1" s="77"/>
      <c r="E1" s="77"/>
      <c r="F1" s="77"/>
      <c r="G1" s="77"/>
      <c r="H1" s="77"/>
      <c r="I1" s="77"/>
    </row>
    <row r="2" spans="1:11">
      <c r="A2" s="78"/>
      <c r="B2" s="78"/>
      <c r="C2" s="78"/>
      <c r="D2" s="78"/>
      <c r="E2" s="78"/>
      <c r="F2" s="78"/>
      <c r="G2" s="78"/>
      <c r="H2" s="78"/>
      <c r="I2" s="78"/>
    </row>
    <row r="3" spans="1:11">
      <c r="A3" s="62" t="s">
        <v>27</v>
      </c>
      <c r="B3" s="62"/>
      <c r="C3" s="62"/>
      <c r="D3" s="62"/>
      <c r="E3" s="62"/>
      <c r="F3" s="62"/>
      <c r="G3" s="62"/>
      <c r="H3" s="62"/>
      <c r="I3" s="62"/>
    </row>
    <row r="4" spans="1:11" ht="130.5" customHeight="1">
      <c r="A4" s="62"/>
      <c r="B4" s="62"/>
      <c r="C4" s="62"/>
      <c r="D4" s="62"/>
      <c r="E4" s="62"/>
      <c r="F4" s="62"/>
      <c r="G4" s="62"/>
      <c r="H4" s="62"/>
      <c r="I4" s="62"/>
    </row>
    <row r="5" spans="1:11">
      <c r="A5" s="63"/>
      <c r="B5" s="63"/>
      <c r="C5" s="63"/>
      <c r="D5" s="63"/>
      <c r="E5" s="63"/>
      <c r="F5" s="63"/>
      <c r="G5" s="63"/>
      <c r="H5" s="63"/>
      <c r="I5" s="63"/>
    </row>
    <row r="6" spans="1:11">
      <c r="A6" s="62" t="s">
        <v>28</v>
      </c>
      <c r="B6" s="62"/>
      <c r="C6" s="62"/>
      <c r="D6" s="62"/>
      <c r="E6" s="62"/>
      <c r="F6" s="62"/>
      <c r="G6" s="62"/>
      <c r="H6" s="62"/>
      <c r="I6" s="62"/>
      <c r="K6" s="2"/>
    </row>
    <row r="7" spans="1:11">
      <c r="A7" s="62"/>
      <c r="B7" s="62"/>
      <c r="C7" s="62"/>
      <c r="D7" s="62"/>
      <c r="E7" s="62"/>
      <c r="F7" s="62"/>
      <c r="G7" s="62"/>
      <c r="H7" s="62"/>
      <c r="I7" s="62"/>
    </row>
    <row r="8" spans="1:11" ht="21">
      <c r="A8" s="62"/>
      <c r="B8" s="62"/>
      <c r="C8" s="62"/>
      <c r="D8" s="62"/>
      <c r="E8" s="62"/>
      <c r="F8" s="62"/>
      <c r="G8" s="62"/>
      <c r="H8" s="62"/>
      <c r="I8" s="62"/>
      <c r="K8" s="3"/>
    </row>
    <row r="9" spans="1:11">
      <c r="A9" s="62"/>
      <c r="B9" s="62"/>
      <c r="C9" s="62"/>
      <c r="D9" s="62"/>
      <c r="E9" s="62"/>
      <c r="F9" s="62"/>
      <c r="G9" s="62"/>
      <c r="H9" s="62"/>
      <c r="I9" s="62"/>
    </row>
    <row r="10" spans="1:11">
      <c r="A10" s="63"/>
      <c r="B10" s="63"/>
      <c r="C10" s="63"/>
      <c r="D10" s="63"/>
      <c r="E10" s="63"/>
      <c r="F10" s="63"/>
      <c r="G10" s="63"/>
      <c r="H10" s="63"/>
      <c r="I10" s="63"/>
    </row>
    <row r="11" spans="1:11" ht="12.75" customHeight="1">
      <c r="A11" s="62" t="s">
        <v>31</v>
      </c>
      <c r="B11" s="62"/>
      <c r="C11" s="62"/>
      <c r="D11" s="62"/>
      <c r="E11" s="62"/>
      <c r="F11" s="62"/>
      <c r="G11" s="62"/>
      <c r="H11" s="62"/>
      <c r="I11" s="62"/>
    </row>
    <row r="12" spans="1:11" ht="15">
      <c r="A12" s="62"/>
      <c r="B12" s="62"/>
      <c r="C12" s="62"/>
      <c r="D12" s="62"/>
      <c r="E12" s="62"/>
      <c r="F12" s="62"/>
      <c r="G12" s="62"/>
      <c r="H12" s="62"/>
      <c r="I12" s="62"/>
      <c r="K12" s="18"/>
    </row>
    <row r="13" spans="1:11">
      <c r="A13" s="63"/>
      <c r="B13" s="63"/>
      <c r="C13" s="63"/>
      <c r="D13" s="63"/>
      <c r="E13" s="63"/>
      <c r="F13" s="63"/>
      <c r="G13" s="63"/>
      <c r="H13" s="63"/>
      <c r="I13" s="63"/>
    </row>
    <row r="14" spans="1:11" ht="13.5" customHeight="1">
      <c r="A14" s="62" t="s">
        <v>2</v>
      </c>
      <c r="B14" s="62"/>
      <c r="C14" s="62"/>
      <c r="D14" s="62"/>
      <c r="E14" s="63"/>
      <c r="F14" s="64" t="s">
        <v>1</v>
      </c>
      <c r="G14" s="65"/>
      <c r="H14" s="65"/>
      <c r="I14" s="66"/>
      <c r="K14" s="2"/>
    </row>
    <row r="15" spans="1:11" ht="19.5" customHeight="1">
      <c r="A15" s="67" t="s">
        <v>9</v>
      </c>
      <c r="B15" s="67"/>
      <c r="C15" s="37" t="s">
        <v>10</v>
      </c>
      <c r="D15" s="38" t="s">
        <v>11</v>
      </c>
      <c r="E15" s="63"/>
      <c r="F15" s="68" t="s">
        <v>32</v>
      </c>
      <c r="G15" s="69"/>
      <c r="H15" s="69"/>
      <c r="I15" s="70"/>
      <c r="K15" s="4"/>
    </row>
    <row r="16" spans="1:11" ht="18.75">
      <c r="A16" s="74">
        <v>43709</v>
      </c>
      <c r="B16" s="74"/>
      <c r="C16" s="52">
        <v>44044</v>
      </c>
      <c r="D16" s="42">
        <f>NETWORKDAYS(A16,C16)</f>
        <v>240</v>
      </c>
      <c r="E16" s="63"/>
      <c r="F16" s="71"/>
      <c r="G16" s="72"/>
      <c r="H16" s="72"/>
      <c r="I16" s="73"/>
      <c r="K16" s="4"/>
    </row>
    <row r="17" spans="1:11">
      <c r="A17" s="75"/>
      <c r="B17" s="75"/>
      <c r="C17" s="75"/>
      <c r="D17" s="75"/>
      <c r="E17" s="75"/>
      <c r="F17" s="75"/>
      <c r="G17" s="75"/>
      <c r="H17" s="75"/>
      <c r="I17" s="75"/>
    </row>
    <row r="18" spans="1:11" ht="12.75" customHeight="1">
      <c r="A18" s="56" t="s">
        <v>45</v>
      </c>
      <c r="B18" s="57"/>
      <c r="C18" s="57"/>
      <c r="D18" s="57"/>
      <c r="E18" s="57"/>
      <c r="F18" s="57"/>
      <c r="G18" s="57"/>
      <c r="H18" s="57"/>
      <c r="I18" s="58"/>
      <c r="K18" s="2"/>
    </row>
    <row r="19" spans="1:11" ht="18.75">
      <c r="A19" s="59"/>
      <c r="B19" s="60"/>
      <c r="C19" s="60"/>
      <c r="D19" s="60"/>
      <c r="E19" s="60"/>
      <c r="F19" s="60"/>
      <c r="G19" s="60"/>
      <c r="H19" s="60"/>
      <c r="I19" s="61"/>
      <c r="K19" s="4"/>
    </row>
    <row r="20" spans="1:11">
      <c r="A20" s="55"/>
      <c r="B20" s="55"/>
      <c r="C20" s="55"/>
      <c r="D20" s="55"/>
      <c r="E20" s="55"/>
      <c r="F20" s="55"/>
      <c r="G20" s="55"/>
      <c r="H20" s="55"/>
      <c r="I20" s="55"/>
    </row>
    <row r="21" spans="1:11" ht="12.75" customHeight="1">
      <c r="A21" s="56" t="s">
        <v>34</v>
      </c>
      <c r="B21" s="57"/>
      <c r="C21" s="57"/>
      <c r="D21" s="57"/>
      <c r="E21" s="57"/>
      <c r="F21" s="57"/>
      <c r="G21" s="57"/>
      <c r="H21" s="57"/>
      <c r="I21" s="58"/>
      <c r="K21" s="2"/>
    </row>
    <row r="22" spans="1:11" ht="62.25" customHeight="1">
      <c r="A22" s="59"/>
      <c r="B22" s="60"/>
      <c r="C22" s="60"/>
      <c r="D22" s="60"/>
      <c r="E22" s="60"/>
      <c r="F22" s="60"/>
      <c r="G22" s="60"/>
      <c r="H22" s="60"/>
      <c r="I22" s="61"/>
      <c r="K22" s="4"/>
    </row>
    <row r="23" spans="1:11">
      <c r="A23" s="55"/>
      <c r="B23" s="55"/>
      <c r="C23" s="55"/>
      <c r="D23" s="55"/>
      <c r="E23" s="55"/>
      <c r="F23" s="55"/>
      <c r="G23" s="55"/>
      <c r="H23" s="55"/>
      <c r="I23" s="55"/>
    </row>
    <row r="24" spans="1:11" ht="18.75" customHeight="1">
      <c r="A24" s="56" t="s">
        <v>62</v>
      </c>
      <c r="B24" s="57"/>
      <c r="C24" s="57"/>
      <c r="D24" s="57"/>
      <c r="E24" s="57"/>
      <c r="F24" s="57"/>
      <c r="G24" s="57"/>
      <c r="H24" s="57"/>
      <c r="I24" s="58"/>
      <c r="K24" s="4"/>
    </row>
    <row r="25" spans="1:11" ht="41.25" customHeight="1">
      <c r="A25" s="59"/>
      <c r="B25" s="60"/>
      <c r="C25" s="60"/>
      <c r="D25" s="60"/>
      <c r="E25" s="60"/>
      <c r="F25" s="60"/>
      <c r="G25" s="60"/>
      <c r="H25" s="60"/>
      <c r="I25" s="61"/>
    </row>
    <row r="26" spans="1:11">
      <c r="A26" s="55"/>
      <c r="B26" s="55"/>
      <c r="C26" s="55"/>
      <c r="D26" s="55"/>
      <c r="E26" s="55"/>
      <c r="F26" s="55"/>
      <c r="G26" s="55"/>
      <c r="H26" s="55"/>
      <c r="I26" s="55"/>
    </row>
    <row r="27" spans="1:11" ht="19.5" customHeight="1">
      <c r="A27" s="56" t="s">
        <v>29</v>
      </c>
      <c r="B27" s="57"/>
      <c r="C27" s="57"/>
      <c r="D27" s="57"/>
      <c r="E27" s="57"/>
      <c r="F27" s="57"/>
      <c r="G27" s="57"/>
      <c r="H27" s="57"/>
      <c r="I27" s="58"/>
    </row>
    <row r="28" spans="1:11" ht="16.5" customHeight="1">
      <c r="A28" s="59"/>
      <c r="B28" s="60"/>
      <c r="C28" s="60"/>
      <c r="D28" s="60"/>
      <c r="E28" s="60"/>
      <c r="F28" s="60"/>
      <c r="G28" s="60"/>
      <c r="H28" s="60"/>
      <c r="I28" s="61"/>
    </row>
    <row r="29" spans="1:11" ht="16.5" customHeight="1">
      <c r="A29" s="76"/>
      <c r="B29" s="57"/>
      <c r="C29" s="57"/>
      <c r="D29" s="57"/>
      <c r="E29" s="57"/>
      <c r="F29" s="57"/>
      <c r="G29" s="57"/>
      <c r="H29" s="57"/>
      <c r="I29" s="58"/>
    </row>
    <row r="30" spans="1:11" ht="60.75" customHeight="1">
      <c r="A30" s="59"/>
      <c r="B30" s="60"/>
      <c r="C30" s="60"/>
      <c r="D30" s="60"/>
      <c r="E30" s="60"/>
      <c r="F30" s="60"/>
      <c r="G30" s="60"/>
      <c r="H30" s="60"/>
      <c r="I30" s="61"/>
    </row>
    <row r="31" spans="1:11">
      <c r="A31" s="54"/>
      <c r="B31" s="54"/>
      <c r="C31" s="54"/>
      <c r="D31" s="54"/>
      <c r="E31" s="54"/>
      <c r="F31" s="54"/>
      <c r="G31" s="54"/>
      <c r="H31" s="54"/>
      <c r="I31" s="54"/>
    </row>
  </sheetData>
  <mergeCells count="24">
    <mergeCell ref="A29:I30"/>
    <mergeCell ref="A27:I28"/>
    <mergeCell ref="A10:I10"/>
    <mergeCell ref="A1:I1"/>
    <mergeCell ref="A3:I4"/>
    <mergeCell ref="A6:I9"/>
    <mergeCell ref="A5:I5"/>
    <mergeCell ref="A2:I2"/>
    <mergeCell ref="A31:I31"/>
    <mergeCell ref="A26:I26"/>
    <mergeCell ref="A23:I23"/>
    <mergeCell ref="A24:I25"/>
    <mergeCell ref="A11:I12"/>
    <mergeCell ref="E14:E16"/>
    <mergeCell ref="A13:I13"/>
    <mergeCell ref="F14:I14"/>
    <mergeCell ref="A15:B15"/>
    <mergeCell ref="F15:I16"/>
    <mergeCell ref="A16:B16"/>
    <mergeCell ref="A14:D14"/>
    <mergeCell ref="A21:I22"/>
    <mergeCell ref="A20:I20"/>
    <mergeCell ref="A18:I19"/>
    <mergeCell ref="A17:I17"/>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B53"/>
  <sheetViews>
    <sheetView showGridLines="0" view="pageBreakPreview" topLeftCell="A19" zoomScale="70" zoomScaleNormal="80" zoomScaleSheetLayoutView="70" workbookViewId="0">
      <selection activeCell="B34" sqref="B34:AB43"/>
    </sheetView>
  </sheetViews>
  <sheetFormatPr baseColWidth="10" defaultColWidth="3.140625" defaultRowHeight="16.5"/>
  <cols>
    <col min="1" max="1" width="3" style="5" customWidth="1"/>
    <col min="2" max="2" width="34.57031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3" customWidth="1"/>
    <col min="11" max="16384" width="3.140625" style="5"/>
  </cols>
  <sheetData>
    <row r="2" spans="1:10" ht="14.25">
      <c r="B2" s="79" t="s">
        <v>63</v>
      </c>
      <c r="C2" s="79"/>
      <c r="D2" s="79"/>
      <c r="E2" s="79"/>
      <c r="F2" s="79"/>
      <c r="G2" s="79"/>
      <c r="H2" s="79"/>
      <c r="I2" s="79"/>
      <c r="J2" s="79"/>
    </row>
    <row r="3" spans="1:10" ht="21" customHeight="1">
      <c r="B3" s="79"/>
      <c r="C3" s="79"/>
      <c r="D3" s="79"/>
      <c r="E3" s="79"/>
      <c r="F3" s="79"/>
      <c r="G3" s="79"/>
      <c r="H3" s="79"/>
      <c r="I3" s="79"/>
      <c r="J3" s="79"/>
    </row>
    <row r="4" spans="1:10" ht="18.75" customHeight="1">
      <c r="B4" s="79"/>
      <c r="C4" s="79"/>
      <c r="D4" s="79"/>
      <c r="E4" s="79"/>
      <c r="F4" s="79"/>
      <c r="G4" s="79"/>
      <c r="H4" s="79"/>
      <c r="I4" s="79"/>
      <c r="J4" s="79"/>
    </row>
    <row r="6" spans="1:10" ht="14.25">
      <c r="A6" s="8"/>
      <c r="B6" s="9"/>
      <c r="C6" s="9"/>
      <c r="D6" s="9"/>
      <c r="E6" s="9"/>
      <c r="F6" s="9"/>
      <c r="G6" s="9"/>
      <c r="H6" s="9"/>
      <c r="I6" s="9"/>
      <c r="J6" s="20"/>
    </row>
    <row r="7" spans="1:10" s="14" customFormat="1" ht="25.5" customHeight="1">
      <c r="A7" s="26" t="s">
        <v>12</v>
      </c>
      <c r="B7" s="10" t="s">
        <v>4</v>
      </c>
      <c r="C7" s="10" t="s">
        <v>3</v>
      </c>
      <c r="D7" s="11" t="s">
        <v>6</v>
      </c>
      <c r="E7" s="11" t="s">
        <v>8</v>
      </c>
      <c r="F7" s="10" t="s">
        <v>5</v>
      </c>
      <c r="G7" s="12" t="s">
        <v>7</v>
      </c>
      <c r="H7" s="13"/>
      <c r="I7" s="13"/>
      <c r="J7" s="21"/>
    </row>
    <row r="8" spans="1:10" s="14" customFormat="1" ht="25.5" customHeight="1">
      <c r="A8" s="26"/>
      <c r="B8" s="10"/>
      <c r="C8" s="10"/>
      <c r="D8" s="11"/>
      <c r="E8" s="11"/>
      <c r="F8" s="10"/>
      <c r="G8" s="22">
        <f>+AVERAGE(G9:G14)</f>
        <v>0.16666666666666666</v>
      </c>
      <c r="H8" s="13"/>
      <c r="I8" s="13"/>
      <c r="J8" s="21"/>
    </row>
    <row r="9" spans="1:10" ht="18.95" customHeight="1">
      <c r="A9" s="5">
        <v>1</v>
      </c>
      <c r="B9" s="15" t="s">
        <v>37</v>
      </c>
      <c r="C9" s="44" t="s">
        <v>30</v>
      </c>
      <c r="D9" s="16">
        <v>43709</v>
      </c>
      <c r="E9" s="16">
        <v>43738</v>
      </c>
      <c r="F9" s="45">
        <f>+E9-D9</f>
        <v>29</v>
      </c>
      <c r="G9" s="22">
        <v>1</v>
      </c>
      <c r="H9" s="24"/>
      <c r="I9" s="19"/>
    </row>
    <row r="10" spans="1:10" ht="18.95" customHeight="1">
      <c r="A10" s="5">
        <v>2</v>
      </c>
      <c r="B10" s="15" t="s">
        <v>38</v>
      </c>
      <c r="C10" s="44" t="s">
        <v>30</v>
      </c>
      <c r="D10" s="16">
        <v>43739</v>
      </c>
      <c r="E10" s="16">
        <v>43830</v>
      </c>
      <c r="F10" s="45">
        <v>55</v>
      </c>
      <c r="G10" s="17">
        <v>0</v>
      </c>
      <c r="H10" s="24"/>
      <c r="I10" s="19"/>
    </row>
    <row r="11" spans="1:10" ht="18.95" customHeight="1">
      <c r="A11" s="5">
        <v>3</v>
      </c>
      <c r="B11" s="15" t="s">
        <v>39</v>
      </c>
      <c r="C11" s="44" t="s">
        <v>55</v>
      </c>
      <c r="D11" s="16">
        <v>43831</v>
      </c>
      <c r="E11" s="16">
        <v>43889</v>
      </c>
      <c r="F11" s="45">
        <v>92</v>
      </c>
      <c r="G11" s="17">
        <v>0</v>
      </c>
      <c r="H11" s="24"/>
      <c r="I11" s="19"/>
    </row>
    <row r="12" spans="1:10" ht="18.95" customHeight="1">
      <c r="A12" s="5">
        <v>4</v>
      </c>
      <c r="B12" s="15" t="s">
        <v>40</v>
      </c>
      <c r="C12" s="44" t="s">
        <v>30</v>
      </c>
      <c r="D12" s="16">
        <v>43891</v>
      </c>
      <c r="E12" s="16">
        <v>43936</v>
      </c>
      <c r="F12" s="45">
        <v>167</v>
      </c>
      <c r="G12" s="17">
        <v>0</v>
      </c>
      <c r="H12" s="24"/>
      <c r="I12" s="19"/>
    </row>
    <row r="13" spans="1:10" ht="18.95" customHeight="1">
      <c r="A13" s="5">
        <v>5</v>
      </c>
      <c r="B13" s="15" t="s">
        <v>41</v>
      </c>
      <c r="C13" s="44" t="s">
        <v>30</v>
      </c>
      <c r="D13" s="16">
        <v>43937.333333333336</v>
      </c>
      <c r="E13" s="16">
        <v>43964</v>
      </c>
      <c r="F13" s="45">
        <f>E13-D13</f>
        <v>26.666666666664241</v>
      </c>
      <c r="G13" s="17">
        <v>0</v>
      </c>
      <c r="H13" s="24"/>
      <c r="I13" s="19"/>
    </row>
    <row r="14" spans="1:10" ht="18.95" customHeight="1">
      <c r="A14" s="5">
        <v>6</v>
      </c>
      <c r="B14" s="15" t="s">
        <v>42</v>
      </c>
      <c r="C14" s="44" t="s">
        <v>43</v>
      </c>
      <c r="D14" s="53">
        <v>43965</v>
      </c>
      <c r="E14" s="53">
        <v>44044</v>
      </c>
      <c r="F14" s="45">
        <f t="shared" ref="F14" si="0">E14-D14</f>
        <v>79</v>
      </c>
      <c r="G14" s="17">
        <v>0</v>
      </c>
      <c r="H14" s="24"/>
      <c r="I14" s="19"/>
    </row>
    <row r="15" spans="1:10" ht="18.75" customHeight="1">
      <c r="A15" s="5">
        <v>7</v>
      </c>
      <c r="B15" s="15"/>
      <c r="C15" s="44"/>
      <c r="D15" s="16"/>
      <c r="E15" s="16"/>
      <c r="F15" s="45"/>
      <c r="G15" s="17"/>
      <c r="H15" s="24"/>
      <c r="I15" s="19"/>
    </row>
    <row r="16" spans="1:10" s="6" customFormat="1" ht="18.95" customHeight="1">
      <c r="A16" s="5">
        <v>8</v>
      </c>
      <c r="B16" s="15"/>
      <c r="C16" s="44"/>
      <c r="D16" s="16"/>
      <c r="E16" s="16"/>
      <c r="F16" s="45"/>
      <c r="G16" s="17"/>
      <c r="H16" s="24"/>
      <c r="I16" s="19"/>
      <c r="J16" s="25"/>
    </row>
    <row r="17" spans="1:10" s="6" customFormat="1" ht="18.95" customHeight="1">
      <c r="A17" s="5">
        <v>9</v>
      </c>
      <c r="B17" s="43"/>
      <c r="C17" s="44"/>
      <c r="D17" s="16"/>
      <c r="E17" s="16"/>
      <c r="F17" s="45"/>
      <c r="G17" s="17"/>
      <c r="H17" s="24"/>
      <c r="I17" s="19"/>
      <c r="J17" s="25"/>
    </row>
    <row r="18" spans="1:10" s="6" customFormat="1" ht="18.95" customHeight="1">
      <c r="A18" s="5">
        <v>10</v>
      </c>
      <c r="B18" s="15"/>
      <c r="C18" s="44"/>
      <c r="D18" s="16"/>
      <c r="E18" s="16"/>
      <c r="F18" s="45"/>
      <c r="G18" s="17"/>
      <c r="H18" s="24"/>
      <c r="I18" s="19"/>
      <c r="J18" s="25"/>
    </row>
    <row r="19" spans="1:10" s="6" customFormat="1" ht="18.95" customHeight="1">
      <c r="A19" s="5">
        <v>11</v>
      </c>
      <c r="B19" s="15"/>
      <c r="C19" s="44"/>
      <c r="D19" s="16"/>
      <c r="E19" s="16"/>
      <c r="F19" s="45"/>
      <c r="G19" s="17"/>
      <c r="H19" s="24"/>
      <c r="I19" s="19"/>
      <c r="J19" s="25"/>
    </row>
    <row r="20" spans="1:10" s="6" customFormat="1" ht="18.95" customHeight="1">
      <c r="A20" s="5">
        <v>12</v>
      </c>
      <c r="B20" s="15"/>
      <c r="C20" s="44"/>
      <c r="D20" s="16"/>
      <c r="E20" s="16"/>
      <c r="F20" s="45"/>
      <c r="G20" s="17"/>
      <c r="H20" s="24"/>
      <c r="I20" s="19"/>
      <c r="J20" s="25"/>
    </row>
    <row r="21" spans="1:10" s="6" customFormat="1" ht="18.95" customHeight="1">
      <c r="A21" s="5">
        <v>13</v>
      </c>
      <c r="B21" s="15"/>
      <c r="C21" s="44"/>
      <c r="D21" s="16"/>
      <c r="E21" s="16"/>
      <c r="F21" s="45"/>
      <c r="G21" s="17"/>
      <c r="H21" s="24"/>
      <c r="I21" s="19"/>
      <c r="J21" s="25"/>
    </row>
    <row r="22" spans="1:10" s="6" customFormat="1" ht="18.95" customHeight="1">
      <c r="A22" s="5">
        <v>14</v>
      </c>
      <c r="B22" s="15"/>
      <c r="C22" s="44"/>
      <c r="D22" s="16"/>
      <c r="E22" s="16"/>
      <c r="F22" s="45"/>
      <c r="G22" s="17"/>
      <c r="H22" s="24"/>
      <c r="I22" s="19"/>
      <c r="J22" s="25"/>
    </row>
    <row r="23" spans="1:10" s="6" customFormat="1" ht="18.95" customHeight="1">
      <c r="A23" s="5">
        <v>15</v>
      </c>
      <c r="B23" s="15"/>
      <c r="C23" s="44"/>
      <c r="D23" s="16"/>
      <c r="E23" s="16"/>
      <c r="F23" s="45"/>
      <c r="G23" s="17"/>
      <c r="H23" s="24"/>
      <c r="I23" s="19"/>
      <c r="J23" s="25"/>
    </row>
    <row r="24" spans="1:10" s="6" customFormat="1" ht="18.95" customHeight="1">
      <c r="A24" s="5">
        <v>16</v>
      </c>
      <c r="B24" s="15"/>
      <c r="C24" s="44"/>
      <c r="D24" s="16"/>
      <c r="E24" s="16"/>
      <c r="F24" s="45"/>
      <c r="G24" s="17"/>
      <c r="H24" s="24"/>
      <c r="I24" s="19"/>
      <c r="J24" s="25"/>
    </row>
    <row r="25" spans="1:10" s="6" customFormat="1" ht="18.95" customHeight="1">
      <c r="A25" s="5">
        <v>17</v>
      </c>
      <c r="B25" s="15"/>
      <c r="C25" s="44"/>
      <c r="D25" s="16"/>
      <c r="E25" s="16"/>
      <c r="F25" s="45"/>
      <c r="G25" s="17"/>
      <c r="H25" s="24"/>
      <c r="I25" s="19"/>
      <c r="J25" s="25"/>
    </row>
    <row r="26" spans="1:10" s="6" customFormat="1" ht="18.95" customHeight="1">
      <c r="A26" s="5">
        <v>18</v>
      </c>
      <c r="B26" s="15"/>
      <c r="C26" s="44"/>
      <c r="D26" s="16"/>
      <c r="E26" s="16"/>
      <c r="F26" s="45"/>
      <c r="G26" s="17"/>
      <c r="H26" s="24"/>
      <c r="I26" s="19"/>
      <c r="J26" s="25"/>
    </row>
    <row r="27" spans="1:10" s="6" customFormat="1" ht="18.95" customHeight="1">
      <c r="A27" s="5">
        <v>19</v>
      </c>
      <c r="B27" s="15"/>
      <c r="C27" s="44"/>
      <c r="D27" s="16"/>
      <c r="E27" s="16"/>
      <c r="F27" s="45"/>
      <c r="G27" s="17"/>
      <c r="H27" s="24"/>
      <c r="I27" s="19"/>
      <c r="J27" s="25"/>
    </row>
    <row r="28" spans="1:10" s="6" customFormat="1" ht="18.95" customHeight="1">
      <c r="A28" s="5">
        <v>20</v>
      </c>
      <c r="B28" s="15"/>
      <c r="C28" s="15"/>
      <c r="D28" s="16"/>
      <c r="E28" s="16"/>
      <c r="F28" s="45"/>
      <c r="G28" s="17"/>
      <c r="H28" s="24"/>
      <c r="I28" s="19"/>
      <c r="J28" s="25"/>
    </row>
    <row r="29" spans="1:10" s="6" customFormat="1" ht="18.95" customHeight="1">
      <c r="A29" s="5">
        <v>21</v>
      </c>
      <c r="B29" s="15"/>
      <c r="C29" s="15"/>
      <c r="D29" s="16"/>
      <c r="E29" s="16"/>
      <c r="F29" s="45"/>
      <c r="G29" s="17"/>
      <c r="H29" s="24"/>
      <c r="I29" s="19"/>
      <c r="J29" s="25"/>
    </row>
    <row r="30" spans="1:10" s="6" customFormat="1" ht="18.95" customHeight="1">
      <c r="A30" s="5">
        <v>22</v>
      </c>
      <c r="B30" s="15"/>
      <c r="C30" s="15"/>
      <c r="D30" s="46"/>
      <c r="E30" s="16"/>
      <c r="F30" s="45"/>
      <c r="G30" s="17"/>
      <c r="H30" s="24"/>
      <c r="I30" s="19"/>
      <c r="J30" s="25"/>
    </row>
    <row r="31" spans="1:10" s="6" customFormat="1" ht="18.95" customHeight="1">
      <c r="A31" s="5">
        <v>23</v>
      </c>
      <c r="B31" s="15"/>
      <c r="C31" s="15"/>
      <c r="D31" s="16"/>
      <c r="E31" s="16"/>
      <c r="F31" s="45"/>
      <c r="G31" s="17"/>
      <c r="H31" s="24"/>
      <c r="I31" s="19"/>
      <c r="J31" s="25"/>
    </row>
    <row r="32" spans="1:10">
      <c r="J32" s="25"/>
    </row>
    <row r="34" spans="2:28" ht="27" customHeight="1">
      <c r="B34" s="80" t="s">
        <v>64</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row r="35" spans="2:28" ht="27" customHeight="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row>
    <row r="36" spans="2:28" ht="27" customHeight="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row>
    <row r="37" spans="2:28" ht="27" customHeight="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row>
    <row r="38" spans="2:28" ht="27" customHeight="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row>
    <row r="39" spans="2:28" ht="27" customHeight="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row>
    <row r="40" spans="2:28" ht="27" customHeight="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row>
    <row r="41" spans="2:28" ht="27" customHeight="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row>
    <row r="42" spans="2:28" ht="16.5" customHeight="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row>
    <row r="43" spans="2:28" ht="88.5" customHeight="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row>
    <row r="44" spans="2:28" ht="14.25" hidden="1" customHeight="1"/>
    <row r="45" spans="2:28" ht="14.25" hidden="1" customHeight="1"/>
    <row r="46" spans="2:28" ht="14.25" hidden="1" customHeight="1"/>
    <row r="47" spans="2:28" ht="14.25" hidden="1" customHeight="1"/>
    <row r="48" spans="2:28" ht="14.25" customHeight="1"/>
    <row r="49" ht="14.25" customHeight="1"/>
    <row r="50" ht="14.25" customHeight="1"/>
    <row r="51" ht="14.25" customHeight="1"/>
    <row r="52" ht="14.25" customHeight="1"/>
    <row r="53" ht="14.25" customHeight="1"/>
  </sheetData>
  <mergeCells count="2">
    <mergeCell ref="B2:J4"/>
    <mergeCell ref="B34:AB43"/>
  </mergeCells>
  <conditionalFormatting sqref="B32:J32">
    <cfRule type="expression" dxfId="6" priority="7">
      <formula>TRUE</formula>
    </cfRule>
  </conditionalFormatting>
  <conditionalFormatting sqref="G8">
    <cfRule type="cellIs" dxfId="5" priority="4" operator="between">
      <formula>0.6</formula>
      <formula>1</formula>
    </cfRule>
    <cfRule type="cellIs" dxfId="4" priority="5" operator="between">
      <formula>0.26</formula>
      <formula>0.59</formula>
    </cfRule>
    <cfRule type="cellIs" dxfId="3" priority="6" operator="between">
      <formula>0</formula>
      <formula>0.25</formula>
    </cfRule>
  </conditionalFormatting>
  <conditionalFormatting sqref="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4"/>
  <sheetViews>
    <sheetView tabSelected="1" zoomScale="60" zoomScaleNormal="60" workbookViewId="0">
      <selection activeCell="J10" sqref="J10"/>
    </sheetView>
  </sheetViews>
  <sheetFormatPr baseColWidth="10" defaultColWidth="12.42578125" defaultRowHeight="15.75"/>
  <cols>
    <col min="1" max="1" width="12.42578125" style="27"/>
    <col min="2" max="2" width="33" style="36" customWidth="1"/>
    <col min="3" max="3" width="56.85546875" style="27" customWidth="1"/>
    <col min="4" max="4" width="33" style="27" customWidth="1"/>
    <col min="5" max="5" width="51.28515625" style="27" customWidth="1"/>
    <col min="6" max="16384" width="12.42578125" style="27"/>
  </cols>
  <sheetData>
    <row r="1" spans="2:5">
      <c r="B1" s="87" t="s">
        <v>13</v>
      </c>
      <c r="C1" s="87"/>
      <c r="D1" s="87"/>
      <c r="E1" s="87"/>
    </row>
    <row r="2" spans="2:5" ht="16.5" thickBot="1">
      <c r="B2" s="88"/>
      <c r="C2" s="88"/>
      <c r="D2" s="88"/>
      <c r="E2" s="88"/>
    </row>
    <row r="3" spans="2:5" ht="409.6" customHeight="1">
      <c r="B3" s="28" t="s">
        <v>23</v>
      </c>
      <c r="C3" s="47" t="s">
        <v>56</v>
      </c>
      <c r="D3" s="29" t="s">
        <v>14</v>
      </c>
      <c r="E3" s="47" t="s">
        <v>56</v>
      </c>
    </row>
    <row r="4" spans="2:5" ht="81" customHeight="1">
      <c r="B4" s="32" t="s">
        <v>15</v>
      </c>
      <c r="C4" s="47" t="s">
        <v>46</v>
      </c>
      <c r="D4" s="31" t="s">
        <v>16</v>
      </c>
      <c r="E4" s="47" t="s">
        <v>44</v>
      </c>
    </row>
    <row r="5" spans="2:5" ht="234" customHeight="1">
      <c r="B5" s="30" t="s">
        <v>24</v>
      </c>
      <c r="C5" s="47" t="s">
        <v>57</v>
      </c>
      <c r="D5" s="31" t="s">
        <v>25</v>
      </c>
      <c r="E5" s="47" t="s">
        <v>58</v>
      </c>
    </row>
    <row r="6" spans="2:5" ht="75" customHeight="1" thickBot="1">
      <c r="B6" s="32" t="s">
        <v>26</v>
      </c>
      <c r="C6" s="39">
        <v>43709</v>
      </c>
      <c r="D6" s="31" t="s">
        <v>17</v>
      </c>
      <c r="E6" s="48">
        <v>0.17</v>
      </c>
    </row>
    <row r="7" spans="2:5" ht="75" customHeight="1" thickBot="1">
      <c r="B7" s="40" t="s">
        <v>35</v>
      </c>
      <c r="C7" s="50" t="s">
        <v>59</v>
      </c>
      <c r="D7" s="49" t="s">
        <v>60</v>
      </c>
      <c r="E7" s="41" t="s">
        <v>36</v>
      </c>
    </row>
    <row r="8" spans="2:5" ht="27" customHeight="1">
      <c r="B8" s="89" t="s">
        <v>18</v>
      </c>
      <c r="C8" s="90"/>
      <c r="D8" s="90" t="s">
        <v>19</v>
      </c>
      <c r="E8" s="91"/>
    </row>
    <row r="9" spans="2:5" ht="70.5" customHeight="1">
      <c r="B9" s="33" t="s">
        <v>47</v>
      </c>
      <c r="C9" s="92" t="s">
        <v>61</v>
      </c>
      <c r="D9" s="93"/>
      <c r="E9" s="94"/>
    </row>
    <row r="10" spans="2:5" ht="96.75" customHeight="1">
      <c r="B10" s="35" t="s">
        <v>48</v>
      </c>
      <c r="C10" s="95" t="s">
        <v>49</v>
      </c>
      <c r="D10" s="95"/>
      <c r="E10" s="95"/>
    </row>
    <row r="11" spans="2:5" ht="96.75" customHeight="1">
      <c r="B11" s="35" t="s">
        <v>50</v>
      </c>
      <c r="C11" s="96" t="s">
        <v>51</v>
      </c>
      <c r="D11" s="97"/>
      <c r="E11" s="83"/>
    </row>
    <row r="12" spans="2:5" ht="96.75" customHeight="1">
      <c r="B12" s="33" t="s">
        <v>52</v>
      </c>
      <c r="C12" s="51" t="s">
        <v>54</v>
      </c>
      <c r="D12" s="97" t="s">
        <v>53</v>
      </c>
      <c r="E12" s="83"/>
    </row>
    <row r="13" spans="2:5" ht="96.75" customHeight="1" thickBot="1">
      <c r="B13" s="35" t="s">
        <v>21</v>
      </c>
      <c r="C13" s="34" t="s">
        <v>33</v>
      </c>
      <c r="D13" s="82" t="s">
        <v>20</v>
      </c>
      <c r="E13" s="83"/>
    </row>
    <row r="14" spans="2:5" ht="33" customHeight="1" thickBot="1">
      <c r="B14" s="84" t="s">
        <v>22</v>
      </c>
      <c r="C14" s="85"/>
      <c r="D14" s="85"/>
      <c r="E14" s="86"/>
    </row>
  </sheetData>
  <mergeCells count="9">
    <mergeCell ref="D13:E13"/>
    <mergeCell ref="B14:E14"/>
    <mergeCell ref="B1:E2"/>
    <mergeCell ref="B8:C8"/>
    <mergeCell ref="D8:E8"/>
    <mergeCell ref="C9:E9"/>
    <mergeCell ref="C10:E10"/>
    <mergeCell ref="C11:E11"/>
    <mergeCell ref="D12:E12"/>
  </mergeCells>
  <pageMargins left="0.75" right="0.75" top="1" bottom="1" header="0.5" footer="0.5"/>
  <pageSetup scale="61" orientation="portrait" horizontalDpi="1200" verticalDpi="1200"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3B0FBDDF72FDC4FB8B5CFB539DE5831" ma:contentTypeVersion="13" ma:contentTypeDescription="Crear nuevo documento." ma:contentTypeScope="" ma:versionID="470205ab50c59d8fe51f6d9cd21bb670">
  <xsd:schema xmlns:xsd="http://www.w3.org/2001/XMLSchema" xmlns:xs="http://www.w3.org/2001/XMLSchema" xmlns:p="http://schemas.microsoft.com/office/2006/metadata/properties" xmlns:ns3="d79d4044-f182-4a45-b26e-c1921764acf4" xmlns:ns4="86aac01b-1b50-45b4-a20d-fe760822b7dd" targetNamespace="http://schemas.microsoft.com/office/2006/metadata/properties" ma:root="true" ma:fieldsID="4c799ae4b36c13bed8e533ca12e5633b" ns3:_="" ns4:_="">
    <xsd:import namespace="d79d4044-f182-4a45-b26e-c1921764acf4"/>
    <xsd:import namespace="86aac01b-1b50-45b4-a20d-fe760822b7d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9d4044-f182-4a45-b26e-c1921764a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aac01b-1b50-45b4-a20d-fe760822b7d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B1F05D-38D2-4291-A8B0-835E78ECCACA}">
  <ds:schemaRefs>
    <ds:schemaRef ds:uri="http://purl.org/dc/terms/"/>
    <ds:schemaRef ds:uri="http://schemas.microsoft.com/office/2006/documentManagement/types"/>
    <ds:schemaRef ds:uri="http://www.w3.org/XML/1998/namespace"/>
    <ds:schemaRef ds:uri="http://purl.org/dc/dcmitype/"/>
    <ds:schemaRef ds:uri="http://schemas.microsoft.com/office/2006/metadata/properties"/>
    <ds:schemaRef ds:uri="d79d4044-f182-4a45-b26e-c1921764acf4"/>
    <ds:schemaRef ds:uri="86aac01b-1b50-45b4-a20d-fe760822b7dd"/>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1F72537-1990-423A-BF4B-2A97C7EA5353}">
  <ds:schemaRefs>
    <ds:schemaRef ds:uri="http://schemas.microsoft.com/sharepoint/v3/contenttype/forms"/>
  </ds:schemaRefs>
</ds:datastoreItem>
</file>

<file path=customXml/itemProps3.xml><?xml version="1.0" encoding="utf-8"?>
<ds:datastoreItem xmlns:ds="http://schemas.openxmlformats.org/officeDocument/2006/customXml" ds:itemID="{EDCBF2E0-07DE-4F98-98E3-A5AFE6899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9d4044-f182-4a45-b26e-c1921764acf4"/>
    <ds:schemaRef ds:uri="86aac01b-1b50-45b4-a20d-fe760822b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 parte</vt:lpstr>
      <vt:lpstr>II parte</vt:lpstr>
      <vt:lpstr>seguimiento</vt:lpstr>
      <vt:lpstr>'II parte'!Área_de_impresión</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VILLALOBOS ARROYO ALLAN STEVEN</cp:lastModifiedBy>
  <cp:lastPrinted>2015-11-03T20:34:22Z</cp:lastPrinted>
  <dcterms:created xsi:type="dcterms:W3CDTF">2010-11-15T21:21:09Z</dcterms:created>
  <dcterms:modified xsi:type="dcterms:W3CDTF">2019-09-20T21:41:21Z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0x010100B3B0FBDDF72FDC4FB8B5CFB539DE5831</vt:lpwstr>
  </property>
</Properties>
</file>