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userNames.xml" ContentType="application/vnd.openxmlformats-officedocument.spreadsheetml.userNam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showInkAnnotation="0"/>
  <mc:AlternateContent xmlns:mc="http://schemas.openxmlformats.org/markup-compatibility/2006">
    <mc:Choice Requires="x15">
      <x15ac:absPath xmlns:x15ac="http://schemas.microsoft.com/office/spreadsheetml/2010/11/ac" url="https://supen-my.sharepoint.com/personal/ariasgj_bccr_fi_cr/Documents/Datos/Borradores de carta/"/>
    </mc:Choice>
  </mc:AlternateContent>
  <bookViews>
    <workbookView xWindow="0" yWindow="0" windowWidth="20490" windowHeight="7530"/>
  </bookViews>
  <sheets>
    <sheet name="2017" sheetId="1" r:id="rId1"/>
    <sheet name="Control de Cambios" sheetId="2" state="hidden" r:id="rId2"/>
  </sheets>
  <definedNames>
    <definedName name="_xlnm.Print_Area" localSheetId="0">'2017'!$B$1:$F$50</definedName>
    <definedName name="Z_2422EE97_486F_4E83_98CC_008D5180061B_.wvu.Cols" localSheetId="0" hidden="1">'2017'!$I:$XFD</definedName>
    <definedName name="Z_2422EE97_486F_4E83_98CC_008D5180061B_.wvu.PrintArea" localSheetId="0" hidden="1">'2017'!$B$1:$F$50</definedName>
    <definedName name="Z_2422EE97_486F_4E83_98CC_008D5180061B_.wvu.Rows" localSheetId="0" hidden="1">'2017'!$56:$1048576,'2017'!$25:$25,'2017'!$30:$36,'2017'!$43:$43</definedName>
    <definedName name="Z_77B3095F_27CA_45C0_B599_D9B8E6A275F9_.wvu.Cols" localSheetId="0" hidden="1">'2017'!$I:$XFD</definedName>
    <definedName name="Z_77B3095F_27CA_45C0_B599_D9B8E6A275F9_.wvu.PrintArea" localSheetId="0" hidden="1">'2017'!$B$1:$F$50</definedName>
    <definedName name="Z_77B3095F_27CA_45C0_B599_D9B8E6A275F9_.wvu.Rows" localSheetId="0" hidden="1">'2017'!$59:$1048576,'2017'!$25:$25,'2017'!$30:$36,'2017'!$43:$43,'2017'!$56:$58</definedName>
    <definedName name="Z_C2B93887_D499_494F_B049_A3EBD2D85CBC_.wvu.Rows" localSheetId="0" hidden="1">'2017'!#REF!,'2017'!#REF!,'2017'!$25:$25,'2017'!$30:$36,'2017'!$43:$43</definedName>
    <definedName name="Z_F40F70DA_5B61_4349_ABE8_B3113F6384D6_.wvu.Cols" localSheetId="0" hidden="1">'2017'!$I:$XFD</definedName>
    <definedName name="Z_F40F70DA_5B61_4349_ABE8_B3113F6384D6_.wvu.PrintArea" localSheetId="0" hidden="1">'2017'!$B$1:$F$50</definedName>
    <definedName name="Z_F40F70DA_5B61_4349_ABE8_B3113F6384D6_.wvu.Rows" localSheetId="0" hidden="1">'2017'!$56:$1048576,'2017'!$25:$25,'2017'!$30:$36,'2017'!$43:$43</definedName>
  </definedNames>
  <calcPr calcId="171027"/>
  <customWorkbookViews>
    <customWorkbookView name="ARIAS GONZALEZ JOSE EZEQUIEL - Vista personalizada" guid="{77B3095F-27CA-45C0-B599-D9B8E6A275F9}" mergeInterval="0" personalView="1" maximized="1" xWindow="-8" yWindow="-8" windowWidth="1382" windowHeight="744" activeSheetId="1"/>
    <customWorkbookView name="Allan Steven Villalobos Arroyo - Vista personalizada" guid="{2422EE97-486F-4E83-98CC-008D5180061B}" mergeInterval="0" personalView="1" maximized="1" xWindow="-8" yWindow="-8" windowWidth="1936" windowHeight="1056" activeSheetId="2"/>
    <customWorkbookView name="José Arias González - Vista personalizada" guid="{F40F70DA-5B61-4349-ABE8-B3113F6384D6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0" i="1"/>
</calcChain>
</file>

<file path=xl/sharedStrings.xml><?xml version="1.0" encoding="utf-8"?>
<sst xmlns="http://schemas.openxmlformats.org/spreadsheetml/2006/main" count="86" uniqueCount="60">
  <si>
    <t>Superintendencia de Pensiones</t>
  </si>
  <si>
    <t>Descripción de cuenta presupuestaria</t>
  </si>
  <si>
    <t>Total Cuenta</t>
  </si>
  <si>
    <t>Servicios en ciencias económicas y sociales</t>
  </si>
  <si>
    <t>Otros servicios</t>
  </si>
  <si>
    <t>Equipo y mobiliario de oficina</t>
  </si>
  <si>
    <t xml:space="preserve">Equipo sanitario, de laboratorio e investigación </t>
  </si>
  <si>
    <t>– Certificación ISO 9000.</t>
  </si>
  <si>
    <t>Plan de Adquisiciones 2018</t>
  </si>
  <si>
    <t>– Asesoría en desarrollo productos autorizados</t>
  </si>
  <si>
    <t>– Asesoría en educación al afiliado en temas pensiones</t>
  </si>
  <si>
    <t>– Asesoría supervisión de portafolios internacionales y normativa de inversiones</t>
  </si>
  <si>
    <t>– Contratación de escuela de Matemática/ revisión de estudios actuariales</t>
  </si>
  <si>
    <t>– Elaboración de propuestas para fomentar el ahorro</t>
  </si>
  <si>
    <t>– Asesoría en cambio de Ley para Auxilio desempleo</t>
  </si>
  <si>
    <t>– Elaboración de encuesta nacional</t>
  </si>
  <si>
    <t>– Asesoría en temas de Planificación</t>
  </si>
  <si>
    <t>– Asesoría en revisión de indicadores y límites de riesgo Reg. beneficio definido</t>
  </si>
  <si>
    <t>– Banco Central de Costa Rica</t>
  </si>
  <si>
    <t>MAQUINARIA, EQUIPO Y MOBILIARIO</t>
  </si>
  <si>
    <t xml:space="preserve">Equipo y mobiliario de oficina </t>
  </si>
  <si>
    <t>Silla para consultorio</t>
  </si>
  <si>
    <t>Silla de ruedas</t>
  </si>
  <si>
    <t xml:space="preserve">Maquinaria y equipo diverso </t>
  </si>
  <si>
    <t>Microondas</t>
  </si>
  <si>
    <t>BIENES INTANGIBLES</t>
  </si>
  <si>
    <t>Software (compra de paquetes elaborados)</t>
  </si>
  <si>
    <t xml:space="preserve">Programa de Auditoría IDEA </t>
  </si>
  <si>
    <t xml:space="preserve">Subtotal </t>
  </si>
  <si>
    <t>Tipo de bien, servicio u obra por contratar.</t>
  </si>
  <si>
    <t>Proyecto o programa</t>
  </si>
  <si>
    <t>Monto estimado de la compra.</t>
  </si>
  <si>
    <t>Período estimado de compra</t>
  </si>
  <si>
    <t>Fuente de financiamiento</t>
  </si>
  <si>
    <t>Recursos propios</t>
  </si>
  <si>
    <t>Programa de Supervisión RC</t>
  </si>
  <si>
    <t>Programa de Supervisión RCI</t>
  </si>
  <si>
    <t>Mejora Institucional</t>
  </si>
  <si>
    <t>Costos Administrativos</t>
  </si>
  <si>
    <t>P.E. Reglam Gestión de Activos</t>
  </si>
  <si>
    <t>P.E. Productos autorizados</t>
  </si>
  <si>
    <t>P.E. Aumentar ahorro</t>
  </si>
  <si>
    <t>P.E. Derechos Devengados</t>
  </si>
  <si>
    <t xml:space="preserve">P.E. = Plan Estratégico </t>
  </si>
  <si>
    <t>Programa de CyS</t>
  </si>
  <si>
    <t>Programa de Planificación</t>
  </si>
  <si>
    <t>– Elaboración de tablas de vida</t>
  </si>
  <si>
    <t>– Estudio Actuarial  CCSS</t>
  </si>
  <si>
    <t>Programa Supervisión RC y RCI</t>
  </si>
  <si>
    <t>En espera de resolución</t>
  </si>
  <si>
    <t>2° Semestre</t>
  </si>
  <si>
    <t>Enero</t>
  </si>
  <si>
    <t>Junio</t>
  </si>
  <si>
    <t>Mayo</t>
  </si>
  <si>
    <t>Setiembre</t>
  </si>
  <si>
    <t>Agosto</t>
  </si>
  <si>
    <t>Abril</t>
  </si>
  <si>
    <t>Durante el año</t>
  </si>
  <si>
    <t>Marzo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</si>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</sst>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$-409]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4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6"/>
      <color theme="1"/>
      <name val="Tahoma"/>
      <family val="2"/>
    </font>
    <font>
      <sz val="20"/>
      <color theme="1"/>
      <name val="Tahoma"/>
      <family val="2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/>
  </cellStyleXfs>
  <cellXfs count="39">
    <xf numFmtId="0" fontId="0" fillId="0" borderId="0" xfId="0"/>
    <xf numFmtId="0" fontId="0" fillId="0" borderId="0" xfId="0" applyAlignment="1">
      <alignment horizontal="centerContinuous"/>
    </xf>
    <xf numFmtId="0" fontId="3" fillId="0" borderId="0" xfId="0" applyFont="1"/>
    <xf numFmtId="164" fontId="2" fillId="3" borderId="1" xfId="3" applyFont="1" applyFill="1" applyBorder="1" applyAlignment="1">
      <alignment vertical="center"/>
    </xf>
    <xf numFmtId="43" fontId="1" fillId="3" borderId="1" xfId="2" applyFont="1" applyFill="1" applyBorder="1" applyAlignment="1">
      <alignment vertical="center"/>
    </xf>
    <xf numFmtId="164" fontId="2" fillId="3" borderId="1" xfId="3" quotePrefix="1" applyFont="1" applyFill="1" applyBorder="1" applyAlignment="1">
      <alignment vertical="center"/>
    </xf>
    <xf numFmtId="0" fontId="4" fillId="3" borderId="1" xfId="1" applyFont="1" applyFill="1" applyBorder="1" applyAlignment="1">
      <alignment vertical="center"/>
    </xf>
    <xf numFmtId="43" fontId="4" fillId="3" borderId="1" xfId="2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3" borderId="1" xfId="0" quotePrefix="1" applyFont="1" applyFill="1" applyBorder="1" applyAlignment="1">
      <alignment vertic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/>
    </xf>
    <xf numFmtId="43" fontId="9" fillId="2" borderId="1" xfId="2" applyFont="1" applyFill="1" applyBorder="1" applyAlignment="1">
      <alignment vertical="center"/>
    </xf>
    <xf numFmtId="0" fontId="10" fillId="2" borderId="2" xfId="1" quotePrefix="1" applyFont="1" applyFill="1" applyBorder="1" applyAlignment="1">
      <alignment horizontal="center" vertical="center"/>
    </xf>
    <xf numFmtId="43" fontId="9" fillId="2" borderId="2" xfId="2" applyFont="1" applyFill="1" applyBorder="1" applyAlignment="1">
      <alignment vertical="center"/>
    </xf>
    <xf numFmtId="43" fontId="7" fillId="2" borderId="2" xfId="2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164" fontId="7" fillId="2" borderId="1" xfId="3" applyFont="1" applyFill="1" applyBorder="1" applyAlignment="1">
      <alignment horizontal="center" vertical="center"/>
    </xf>
    <xf numFmtId="43" fontId="7" fillId="2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64" fontId="5" fillId="3" borderId="1" xfId="3" quotePrefix="1" applyFont="1" applyFill="1" applyBorder="1" applyAlignment="1">
      <alignment vertical="center"/>
    </xf>
    <xf numFmtId="164" fontId="5" fillId="3" borderId="1" xfId="3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vertical="center"/>
    </xf>
    <xf numFmtId="0" fontId="15" fillId="3" borderId="1" xfId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1" xfId="0" quotePrefix="1" applyFont="1" applyFill="1" applyBorder="1" applyAlignment="1">
      <alignment vertical="center"/>
    </xf>
    <xf numFmtId="0" fontId="17" fillId="2" borderId="2" xfId="1" quotePrefix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164" fontId="14" fillId="3" borderId="1" xfId="3" quotePrefix="1" applyFont="1" applyFill="1" applyBorder="1" applyAlignment="1">
      <alignment vertical="center"/>
    </xf>
    <xf numFmtId="164" fontId="14" fillId="3" borderId="1" xfId="3" applyFont="1" applyFill="1" applyBorder="1" applyAlignment="1">
      <alignment vertical="center"/>
    </xf>
    <xf numFmtId="43" fontId="15" fillId="3" borderId="1" xfId="2" applyFont="1" applyFill="1" applyBorder="1" applyAlignment="1">
      <alignment vertical="center"/>
    </xf>
    <xf numFmtId="43" fontId="15" fillId="2" borderId="2" xfId="2" applyFont="1" applyFill="1" applyBorder="1" applyAlignment="1">
      <alignment vertical="center"/>
    </xf>
    <xf numFmtId="0" fontId="14" fillId="2" borderId="1" xfId="1" applyFont="1" applyFill="1" applyBorder="1" applyAlignment="1">
      <alignment horizontal="center" vertical="center"/>
    </xf>
    <xf numFmtId="43" fontId="15" fillId="2" borderId="1" xfId="2" applyFont="1" applyFill="1" applyBorder="1" applyAlignment="1">
      <alignment vertical="center"/>
    </xf>
  </cellXfs>
  <cellStyles count="4">
    <cellStyle name="Millares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.xml"/><Relationship Id="rId5" Type="http://schemas.openxmlformats.org/officeDocument/2006/relationships/sharedStrings" Target="sharedStrings.xml"/><Relationship Id="rId10" Type="http://schemas.openxmlformats.org/officeDocument/2006/relationships/revisionHeaders" Target="revisions/revisionHeader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142875</xdr:rowOff>
    </xdr:from>
    <xdr:to>
      <xdr:col>1</xdr:col>
      <xdr:colOff>1945005</xdr:colOff>
      <xdr:row>5</xdr:row>
      <xdr:rowOff>92710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42875"/>
          <a:ext cx="1945005" cy="90233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104775</xdr:colOff>
      <xdr:row>0</xdr:row>
      <xdr:rowOff>104775</xdr:rowOff>
    </xdr:from>
    <xdr:to>
      <xdr:col>5</xdr:col>
      <xdr:colOff>1036320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1175" y="104775"/>
          <a:ext cx="931545" cy="1000125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9C0B1D9-D446-47BC-832B-ED953D8BE22B}" diskRevisions="1" revisionId="155" version="4" preserveHistory="9999">
  <header guid="{774620FB-5D06-4B2E-BCB2-4355A8397BFF}" dateTime="2017-02-15T11:29:27" maxSheetId="3" userName="Allan Steven Villalobos Arroyo" r:id="rId1">
    <sheetIdMap count="2">
      <sheetId val="1"/>
      <sheetId val="2"/>
    </sheetIdMap>
  </header>
  <header guid="{1ABFAA5C-0D8E-472D-BB7B-EEC4C5D4510B}" dateTime="2018-01-17T11:51:12" maxSheetId="3" userName="José Arias González" r:id="rId2">
    <sheetIdMap count="2">
      <sheetId val="1"/>
      <sheetId val="2"/>
    </sheetIdMap>
  </header>
  <header guid="{7F7F7958-F59B-45C2-A384-A851B8376054}" dateTime="2018-01-17T11:59:41" maxSheetId="3" userName="José Arias González" r:id="rId3" minRId="4" maxRId="33">
    <sheetIdMap count="2">
      <sheetId val="1"/>
      <sheetId val="2"/>
    </sheetIdMap>
  </header>
  <header guid="{AA1C3B59-9D2E-4303-8B1D-55BC49DD6559}" dateTime="2018-01-17T12:07:01" maxSheetId="3" userName="José Arias González" r:id="rId4" minRId="37" maxRId="65">
    <sheetIdMap count="2">
      <sheetId val="1"/>
      <sheetId val="2"/>
    </sheetIdMap>
  </header>
  <header guid="{910C1F0B-D7FA-43C4-9841-37E5F7AA9820}" dateTime="2018-01-17T13:29:10" maxSheetId="3" userName="José Arias González" r:id="rId5">
    <sheetIdMap count="2">
      <sheetId val="1"/>
      <sheetId val="2"/>
    </sheetIdMap>
  </header>
  <header guid="{83779423-CCAE-469D-87B1-24CDC743FC97}" dateTime="2018-02-01T11:07:18" maxSheetId="3" userName="ARIAS GONZALEZ JOSE EZEQUIEL" r:id="rId6" minRId="72" maxRId="79">
    <sheetIdMap count="2">
      <sheetId val="1"/>
      <sheetId val="2"/>
    </sheetIdMap>
  </header>
  <header guid="{73226AE0-B6B5-41C0-B939-3590FE1C0DB6}" dateTime="2018-02-01T11:17:03" maxSheetId="3" userName="ARIAS GONZALEZ JOSE EZEQUIEL" r:id="rId7" minRId="83" maxRId="117">
    <sheetIdMap count="2">
      <sheetId val="1"/>
      <sheetId val="2"/>
    </sheetIdMap>
  </header>
  <header guid="{49C0B1D9-D446-47BC-832B-ED953D8BE22B}" dateTime="2018-02-01T11:34:37" maxSheetId="3" userName="ARIAS GONZALEZ JOSE EZEQUIEL" r:id="rId8" minRId="121" maxRId="15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F40F70DA_5B61_4349_ABE8_B3113F6384D6_.wvu.PrintArea" hidden="1" oldHidden="1">
    <formula>'2017'!$B$1:$E$50</formula>
  </rdn>
  <rdn rId="0" localSheetId="1" customView="1" name="Z_F40F70DA_5B61_4349_ABE8_B3113F6384D6_.wvu.Rows" hidden="1" oldHidden="1">
    <formula>'2017'!$55:$1048576,'2017'!$25:$25,'2017'!$30:$36,'2017'!$43:$43</formula>
  </rdn>
  <rdn rId="0" localSheetId="1" customView="1" name="Z_F40F70DA_5B61_4349_ABE8_B3113F6384D6_.wvu.Cols" hidden="1" oldHidden="1">
    <formula>'2017'!$H:$XFD</formula>
  </rdn>
  <rcv guid="{F40F70DA-5B61-4349-ABE8-B3113F6384D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>
    <oc r="B9" t="inlineStr">
      <is>
        <t>Plan de Adquisiciones 2017</t>
      </is>
    </oc>
    <nc r="B9" t="inlineStr">
      <is>
        <t>Plan de Adquisiciones 2018</t>
      </is>
    </nc>
  </rcc>
  <rcc rId="5" sId="1">
    <oc r="C27" t="inlineStr">
      <is>
        <t>– Banco Central de Costa Rica.</t>
      </is>
    </oc>
    <nc r="C27"/>
  </rcc>
  <rcc rId="6" sId="1" numFmtId="34">
    <oc r="D27">
      <v>1304793149</v>
    </oc>
    <nc r="D27"/>
  </rcc>
  <rcc rId="7" sId="1" odxf="1" s="1" dxf="1">
    <oc r="C14" t="inlineStr">
      <is>
        <t>– Estudio Actuarial  CCSS.</t>
      </is>
    </oc>
    <nc r="C14" t="inlineStr">
      <is>
        <r>
          <t xml:space="preserve">– Estudio Actuarial  CCSS </t>
        </r>
        <r>
          <rPr>
            <i/>
            <sz val="8"/>
            <rFont val="Arial"/>
            <family val="2"/>
          </rPr>
          <t>(compromiso)</t>
        </r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8" sId="1" odxf="1" s="1" dxf="1">
    <oc r="C15" t="inlineStr">
      <is>
        <t>– Asesoría en desarrollo productos autorizados.</t>
      </is>
    </oc>
    <nc r="C15" t="inlineStr">
      <is>
        <t>– Asesoría en desarrollo productos autorizados</t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9" sId="1" odxf="1" s="1" dxf="1">
    <oc r="C16" t="inlineStr">
      <is>
        <t>– Asesoría en desarrollo disciplina de mercado.</t>
      </is>
    </oc>
    <nc r="C16" t="inlineStr">
      <is>
        <t>– Asesoría en educación al afiliado en temas pensiones</t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10" sId="1" odxf="1" s="1" dxf="1">
    <oc r="C17" t="inlineStr">
      <is>
        <t>– Continuación educación al afiliado.</t>
      </is>
    </oc>
    <nc r="C17" t="inlineStr">
      <is>
        <t>– Certificación ISO 9000.</t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11" sId="1" odxf="1" s="1" dxf="1">
    <oc r="C18" t="inlineStr">
      <is>
        <t>– Certificación ISO 9000.</t>
      </is>
    </oc>
    <nc r="C18" t="inlineStr">
      <is>
        <t>– Asesoría supervisión de portafolios internacionales y normativa de inversiones</t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12" sId="1" odxf="1" s="1" dxf="1">
    <oc r="C19" t="inlineStr">
      <is>
        <t>– Gestión de portafolios internacionales y normativa de inversiones.</t>
      </is>
    </oc>
    <nc r="C19" t="inlineStr">
      <is>
        <t>– Contratación de escuela de Matemática/ revisión de estudios actuariales</t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13" sId="1" odxf="1" s="1" dxf="1">
    <oc r="C20" t="inlineStr">
      <is>
        <t>– Contratación de escuela de Matemática/ revisión de estudios actuariales.</t>
      </is>
    </oc>
    <nc r="C20" t="inlineStr">
      <is>
        <t>– Elaboración de propuestas para fomentar el ahorro</t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14" sId="1" odxf="1" s="1" dxf="1">
    <oc r="C21" t="inlineStr">
      <is>
        <t>– Elaboración de propuestas para fomentar el ahorro.</t>
      </is>
    </oc>
    <nc r="C21" t="inlineStr">
      <is>
        <t>– Asesoría en cambio de Ley para Auxilio desempleo</t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15" sId="1" odxf="1" s="1" dxf="1">
    <oc r="C22" t="inlineStr">
      <is>
        <t>– Asesoría en cambio de Ley para Auxilio desempleo.</t>
      </is>
    </oc>
    <nc r="C22" t="inlineStr">
      <is>
        <r>
          <t xml:space="preserve">– Elaboración de tablas de vida </t>
        </r>
        <r>
          <rPr>
            <i/>
            <sz val="8"/>
            <rFont val="Arial"/>
            <family val="2"/>
          </rPr>
          <t>(compromiso)</t>
        </r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16" sId="1" odxf="1" s="1" dxf="1">
    <oc r="C23" t="inlineStr">
      <is>
        <t>– Elaboración de tablas de vida.</t>
      </is>
    </oc>
    <nc r="C23" t="inlineStr">
      <is>
        <t>– Elaboración de encuesta nacional</t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17" sId="1" odxf="1" s="1" dxf="1">
    <oc r="C24" t="inlineStr">
      <is>
        <t>– Asesoría en temas de Planificación.</t>
      </is>
    </oc>
    <nc r="C24" t="inlineStr">
      <is>
        <t>– Asesoría en temas de Planificación</t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18" sId="1" odxf="1" s="1" dxf="1">
    <oc r="C25" t="inlineStr">
      <is>
        <t>– Asesoría en construcción de curvas de rendimiento para actuariado</t>
      </is>
    </oc>
    <nc r="C25" t="inlineStr">
      <is>
        <t>– Asesoría en revisión de indicadores y límites de riesgo Reg. beneficio definido</t>
      </is>
    </nc>
    <ndxf>
      <font>
        <sz val="8"/>
        <color auto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19" sId="1" odxf="1" s="1" dxf="1" quotePrefix="1">
    <oc r="C26" t="inlineStr">
      <is>
        <t>– Asesoría en revisión de indicadores y límites de riesgo Regímenes de beneficio definido.</t>
      </is>
    </oc>
    <nc r="C26" t="inlineStr">
      <is>
        <t>– Banco Central de Costa Rica</t>
      </is>
    </nc>
    <ndxf>
      <font>
        <sz val="8"/>
        <color theme="1"/>
        <name val="Arial"/>
        <family val="2"/>
        <scheme val="none"/>
      </font>
      <border outline="0">
        <left/>
        <right/>
        <top style="hair">
          <color indexed="64"/>
        </top>
        <bottom style="hair">
          <color indexed="64"/>
        </bottom>
      </border>
    </ndxf>
  </rcc>
  <rcc rId="20" sId="1" numFmtId="34">
    <oc r="D14">
      <v>35318125</v>
    </oc>
    <nc r="D14">
      <v>37187500</v>
    </nc>
  </rcc>
  <rcc rId="21" sId="1" numFmtId="34">
    <oc r="D15">
      <v>7911260</v>
    </oc>
    <nc r="D15">
      <v>8330000</v>
    </nc>
  </rcc>
  <rcc rId="22" sId="1" numFmtId="34">
    <oc r="D16">
      <v>8000000</v>
    </oc>
    <nc r="D16">
      <v>27000000</v>
    </nc>
  </rcc>
  <rcc rId="23" sId="1" numFmtId="34">
    <oc r="D17">
      <v>23000000</v>
    </oc>
    <nc r="D17">
      <v>3570000</v>
    </nc>
  </rcc>
  <rcc rId="24" sId="1" numFmtId="34">
    <oc r="D18">
      <v>3390540</v>
    </oc>
    <nc r="D18">
      <v>8419250</v>
    </nc>
  </rcc>
  <rcc rId="25" sId="1" numFmtId="34">
    <oc r="D19">
      <v>7996023.5</v>
    </oc>
    <nc r="D19">
      <v>19000000</v>
    </nc>
  </rcc>
  <rcc rId="26" sId="1" numFmtId="34">
    <oc r="D20">
      <v>19000000</v>
    </oc>
    <nc r="D20">
      <v>8000000</v>
    </nc>
  </rcc>
  <rcc rId="27" sId="1" numFmtId="34">
    <oc r="D21">
      <v>8000000</v>
    </oc>
    <nc r="D21">
      <v>9000000</v>
    </nc>
  </rcc>
  <rcc rId="28" sId="1" numFmtId="34">
    <oc r="D22">
      <v>9000000</v>
    </oc>
    <nc r="D22">
      <v>10000000</v>
    </nc>
  </rcc>
  <rcc rId="29" sId="1" numFmtId="34">
    <oc r="D23">
      <v>11500000</v>
    </oc>
    <nc r="D23">
      <v>4500000</v>
    </nc>
  </rcc>
  <rcc rId="30" sId="1" numFmtId="34">
    <oc r="D25">
      <v>0</v>
    </oc>
    <nc r="D25">
      <v>11305000</v>
    </nc>
  </rcc>
  <rcc rId="31" sId="1" numFmtId="34">
    <oc r="D26">
      <v>10768313.300000001</v>
    </oc>
    <nc r="D26">
      <v>1210518725</v>
    </nc>
  </rcc>
  <rfmt sheetId="1" sqref="B11:E28" start="0" length="2147483647">
    <dxf>
      <font>
        <name val="Calibri"/>
        <scheme val="minor"/>
      </font>
    </dxf>
  </rfmt>
  <rfmt sheetId="1" sqref="B11:E28" start="0" length="2147483647">
    <dxf>
      <font>
        <name val="Calibri Light"/>
        <scheme val="major"/>
      </font>
    </dxf>
  </rfmt>
  <rfmt sheetId="1" sqref="B11:E28" start="0" length="2147483647">
    <dxf>
      <font>
        <sz val="10"/>
      </font>
    </dxf>
  </rfmt>
  <rfmt sheetId="1" sqref="B11:E28" start="0" length="2147483647">
    <dxf>
      <font>
        <sz val="11"/>
      </font>
    </dxf>
  </rfmt>
  <rfmt sheetId="1" sqref="C14:C2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B12:B13">
    <dxf>
      <alignment horizontal="left"/>
    </dxf>
  </rfmt>
  <rcc rId="32" sId="1">
    <oc r="B11" t="inlineStr">
      <is>
        <t># Presupuestario</t>
      </is>
    </oc>
    <nc r="B11" t="inlineStr">
      <is>
        <t>Código</t>
      </is>
    </nc>
  </rcc>
  <rfmt sheetId="1" sqref="B11">
    <dxf>
      <alignment horizontal="left"/>
    </dxf>
  </rfmt>
  <rcc rId="33" sId="1">
    <oc r="B37" t="inlineStr">
      <is>
        <t># Presupuestario</t>
      </is>
    </oc>
    <nc r="B37"/>
  </rcc>
  <rfmt sheetId="1" sqref="B13:E27">
    <dxf>
      <fill>
        <patternFill>
          <bgColor theme="0" tint="-4.9989318521683403E-2"/>
        </patternFill>
      </fill>
    </dxf>
  </rfmt>
  <rcv guid="{F40F70DA-5B61-4349-ABE8-B3113F6384D6}" action="delete"/>
  <rdn rId="0" localSheetId="1" customView="1" name="Z_F40F70DA_5B61_4349_ABE8_B3113F6384D6_.wvu.PrintArea" hidden="1" oldHidden="1">
    <formula>'2017'!$B$1:$E$50</formula>
    <oldFormula>'2017'!$B$1:$E$50</oldFormula>
  </rdn>
  <rdn rId="0" localSheetId="1" customView="1" name="Z_F40F70DA_5B61_4349_ABE8_B3113F6384D6_.wvu.Rows" hidden="1" oldHidden="1">
    <formula>'2017'!$55:$1048576,'2017'!$25:$25,'2017'!$30:$36,'2017'!$43:$43</formula>
    <oldFormula>'2017'!$55:$1048576,'2017'!$25:$25,'2017'!$30:$36,'2017'!$43:$43</oldFormula>
  </rdn>
  <rdn rId="0" localSheetId="1" customView="1" name="Z_F40F70DA_5B61_4349_ABE8_B3113F6384D6_.wvu.Cols" hidden="1" oldHidden="1">
    <formula>'2017'!$H:$XFD</formula>
    <oldFormula>'2017'!$H:$XFD</oldFormula>
  </rdn>
  <rcv guid="{F40F70DA-5B61-4349-ABE8-B3113F6384D6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38">
    <dxf>
      <alignment horizontal="left"/>
    </dxf>
  </rfmt>
  <rfmt sheetId="1" sqref="C37">
    <dxf>
      <alignment horizontal="left"/>
    </dxf>
  </rfmt>
  <rfmt sheetId="1" sqref="B11:E11" start="0" length="2147483647">
    <dxf>
      <font>
        <sz val="12"/>
      </font>
    </dxf>
  </rfmt>
  <rfmt sheetId="1" sqref="B11:E11" start="0" length="2147483647">
    <dxf>
      <font>
        <sz val="14"/>
      </font>
    </dxf>
  </rfmt>
  <rcc rId="37" sId="1">
    <oc r="D11" t="inlineStr">
      <is>
        <t>Subtotal Cuenta</t>
      </is>
    </oc>
    <nc r="D11" t="inlineStr">
      <is>
        <t>Subtotal</t>
      </is>
    </nc>
  </rcc>
  <rcc rId="38" sId="1" odxf="1" s="1" dxf="1">
    <oc r="B38" t="inlineStr">
      <is>
        <t>5.01.07</t>
      </is>
    </oc>
    <nc r="B38">
      <v>5.01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8"/>
        <color auto="1"/>
        <name val="Arial"/>
        <family val="2"/>
        <scheme val="none"/>
      </font>
      <numFmt numFmtId="0" formatCode="General"/>
      <alignment horizontal="justify"/>
      <border outline="0">
        <left/>
        <right/>
        <top style="hair">
          <color indexed="64"/>
        </top>
        <bottom style="hair">
          <color indexed="64"/>
        </bottom>
      </border>
    </ndxf>
  </rcc>
  <rcc rId="39" sId="1" odxf="1" s="1" dxf="1">
    <oc r="C38" t="inlineStr">
      <is>
        <t xml:space="preserve">Equipo y mobiliario educacional, deportivo y recreativo </t>
      </is>
    </oc>
    <nc r="C38" t="inlineStr">
      <is>
        <t>MAQUINARIA, EQUIPO Y MOBILIARIO</t>
      </is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$-409]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8"/>
        <color auto="1"/>
        <name val="Arial"/>
        <family val="2"/>
        <scheme val="none"/>
      </font>
      <numFmt numFmtId="0" formatCode="General"/>
      <alignment horizontal="general"/>
      <border outline="0">
        <left/>
        <right/>
        <top style="hair">
          <color indexed="64"/>
        </top>
        <bottom style="hair">
          <color indexed="64"/>
        </bottom>
      </border>
    </ndxf>
  </rcc>
  <rcc rId="40" sId="1">
    <oc r="E41">
      <f>+D42+D43</f>
    </oc>
    <nc r="E41"/>
  </rcc>
  <rcc rId="41" sId="1">
    <oc r="B46" t="inlineStr">
      <is>
        <t>5.99.03</t>
      </is>
    </oc>
    <nc r="B46"/>
  </rcc>
  <rcc rId="42" sId="1">
    <oc r="C46" t="inlineStr">
      <is>
        <t>Bienes intangibles</t>
      </is>
    </oc>
    <nc r="C46"/>
  </rcc>
  <rcc rId="43" sId="1">
    <oc r="E46">
      <f>SUM(D47:D48)</f>
    </oc>
    <nc r="E46"/>
  </rcc>
  <rcc rId="44" sId="1" numFmtId="34">
    <oc r="D47">
      <v>1469234</v>
    </oc>
    <nc r="D47"/>
  </rcc>
  <rcc rId="45" sId="1" odxf="1" s="1" dxf="1">
    <nc r="B39" t="inlineStr">
      <is>
        <t>5.01.04</t>
      </is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8"/>
        <color auto="1"/>
        <name val="Arial"/>
        <family val="2"/>
        <scheme val="none"/>
      </font>
      <numFmt numFmtId="0" formatCode="General"/>
      <alignment horizontal="general"/>
      <border outline="0">
        <left/>
        <right/>
        <top style="hair">
          <color indexed="64"/>
        </top>
        <bottom style="hair">
          <color indexed="64"/>
        </bottom>
      </border>
    </ndxf>
  </rcc>
  <rcc rId="46" sId="1" odxf="1" s="1" dxf="1">
    <oc r="C39" t="inlineStr">
      <is>
        <t>– Pizarras.</t>
      </is>
    </oc>
    <nc r="C39" t="inlineStr">
      <is>
        <t xml:space="preserve">Equipo y mobiliario de oficina </t>
      </is>
    </nc>
    <ndxf>
      <font>
        <b val="0"/>
        <sz val="8"/>
        <color auto="1"/>
        <name val="Arial"/>
        <family val="2"/>
        <scheme val="none"/>
      </font>
      <numFmt numFmtId="0" formatCode="General"/>
      <border outline="0">
        <left/>
        <right/>
        <top style="hair">
          <color indexed="64"/>
        </top>
        <bottom style="hair">
          <color indexed="64"/>
        </bottom>
      </border>
    </ndxf>
  </rcc>
  <rfmt sheetId="1" s="1" sqref="B40" start="0" length="0">
    <dxf>
      <font>
        <sz val="8"/>
        <color auto="1"/>
        <name val="Arial"/>
        <family val="2"/>
        <scheme val="none"/>
      </font>
      <numFmt numFmtId="0" formatCode="General"/>
      <alignment horizontal="general"/>
      <border outline="0">
        <left/>
        <right/>
        <top style="hair">
          <color indexed="64"/>
        </top>
        <bottom style="hair">
          <color indexed="64"/>
        </bottom>
      </border>
    </dxf>
  </rfmt>
  <rcc rId="47" sId="1" odxf="1" s="1" dxf="1">
    <nc r="C40" t="inlineStr">
      <is>
        <t>Silla para consultorio</t>
      </is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$-409]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b val="0"/>
        <sz val="8"/>
        <color auto="1"/>
        <name val="Arial"/>
        <family val="2"/>
        <scheme val="none"/>
      </font>
      <numFmt numFmtId="0" formatCode="General"/>
      <border outline="0">
        <left/>
        <right/>
        <top style="hair">
          <color indexed="64"/>
        </top>
        <bottom style="hair">
          <color indexed="64"/>
        </bottom>
      </border>
    </ndxf>
  </rcc>
  <rcc rId="48" sId="1" odxf="1" s="1" dxf="1">
    <oc r="B41" t="inlineStr">
      <is>
        <t>5.01.99</t>
      </is>
    </oc>
    <nc r="B41" t="inlineStr">
      <is>
        <t>5.01.06</t>
      </is>
    </nc>
    <ndxf>
      <font>
        <sz val="8"/>
        <color auto="1"/>
        <name val="Arial"/>
        <family val="2"/>
        <scheme val="none"/>
      </font>
      <numFmt numFmtId="0" formatCode="General"/>
      <alignment horizontal="general"/>
      <border outline="0">
        <left/>
        <right/>
        <top style="hair">
          <color indexed="64"/>
        </top>
        <bottom style="hair">
          <color indexed="64"/>
        </bottom>
      </border>
    </ndxf>
  </rcc>
  <rcc rId="49" sId="1" odxf="1" s="1" dxf="1">
    <oc r="C41" t="inlineStr">
      <is>
        <t>Maquinaria, equipo y mobiliario diverso</t>
      </is>
    </oc>
    <nc r="C41" t="inlineStr">
      <is>
        <t xml:space="preserve">Equipo sanitario, de laboratorio e investigación </t>
      </is>
    </nc>
    <ndxf>
      <font>
        <b val="0"/>
        <sz val="8"/>
        <color auto="1"/>
        <name val="Arial"/>
        <family val="2"/>
        <scheme val="none"/>
      </font>
      <numFmt numFmtId="0" formatCode="General"/>
      <border outline="0">
        <left/>
        <right/>
        <top style="hair">
          <color indexed="64"/>
        </top>
        <bottom style="hair">
          <color indexed="64"/>
        </bottom>
      </border>
    </ndxf>
  </rcc>
  <rfmt sheetId="1" s="1" sqref="B42" start="0" length="0">
    <dxf>
      <font>
        <sz val="8"/>
        <color auto="1"/>
        <name val="Arial"/>
        <family val="2"/>
        <scheme val="none"/>
      </font>
      <numFmt numFmtId="0" formatCode="General"/>
      <alignment horizontal="general"/>
      <border outline="0">
        <left/>
        <right/>
        <top style="hair">
          <color indexed="64"/>
        </top>
        <bottom style="hair">
          <color indexed="64"/>
        </bottom>
      </border>
    </dxf>
  </rfmt>
  <rcc rId="50" sId="1" odxf="1" s="1" dxf="1">
    <oc r="C42" t="inlineStr">
      <is>
        <t>– Microondas.</t>
      </is>
    </oc>
    <nc r="C42" t="inlineStr">
      <is>
        <t>Silla de ruedas</t>
      </is>
    </nc>
    <ndxf>
      <font>
        <b val="0"/>
        <sz val="8"/>
        <color auto="1"/>
        <name val="Arial"/>
        <family val="2"/>
        <scheme val="none"/>
      </font>
      <numFmt numFmtId="0" formatCode="General"/>
      <border outline="0">
        <left/>
        <right/>
        <top style="hair">
          <color indexed="64"/>
        </top>
        <bottom style="hair">
          <color indexed="64"/>
        </bottom>
      </border>
    </ndxf>
  </rcc>
  <rcc rId="51" sId="1" odxf="1" s="1" dxf="1">
    <nc r="B44" t="inlineStr">
      <is>
        <t>5.01.99</t>
      </is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8"/>
        <color auto="1"/>
        <name val="Arial"/>
        <family val="2"/>
        <scheme val="none"/>
      </font>
      <numFmt numFmtId="0" formatCode="General"/>
      <alignment horizontal="general"/>
      <border outline="0">
        <left/>
        <right/>
        <top style="hair">
          <color indexed="64"/>
        </top>
        <bottom style="hair">
          <color indexed="64"/>
        </bottom>
      </border>
    </ndxf>
  </rcc>
  <rcc rId="52" sId="1" odxf="1" s="1" dxf="1">
    <nc r="C44" t="inlineStr">
      <is>
        <t xml:space="preserve">Maquinaria y equipo diverso </t>
      </is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$-409]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b val="0"/>
        <sz val="8"/>
        <color auto="1"/>
        <name val="Arial"/>
        <family val="2"/>
        <scheme val="none"/>
      </font>
      <numFmt numFmtId="0" formatCode="General"/>
      <border outline="0">
        <left/>
        <right/>
        <top style="hair">
          <color indexed="64"/>
        </top>
        <bottom style="hair">
          <color indexed="64"/>
        </bottom>
      </border>
    </ndxf>
  </rcc>
  <rcc rId="53" sId="1" odxf="1" s="1" dxf="1">
    <oc r="B45" t="inlineStr">
      <is>
        <t>5.99</t>
      </is>
    </oc>
    <nc r="B45"/>
    <ndxf>
      <font>
        <sz val="8"/>
        <color auto="1"/>
        <name val="Arial"/>
        <family val="2"/>
        <scheme val="none"/>
      </font>
      <numFmt numFmtId="0" formatCode="General"/>
      <alignment horizontal="general"/>
      <border outline="0">
        <left/>
        <right/>
        <top style="hair">
          <color indexed="64"/>
        </top>
        <bottom style="hair">
          <color indexed="64"/>
        </bottom>
      </border>
    </ndxf>
  </rcc>
  <rcc rId="54" sId="1" odxf="1" s="1" dxf="1">
    <oc r="C45" t="inlineStr">
      <is>
        <t>Bienes duraderos diversos</t>
      </is>
    </oc>
    <nc r="C45" t="inlineStr">
      <is>
        <t>Microondas</t>
      </is>
    </nc>
    <ndxf>
      <font>
        <b val="0"/>
        <sz val="8"/>
        <color auto="1"/>
        <name val="Arial"/>
        <family val="2"/>
        <scheme val="none"/>
      </font>
      <numFmt numFmtId="0" formatCode="General"/>
      <border outline="0">
        <left/>
        <right/>
        <top style="hair">
          <color indexed="64"/>
        </top>
        <bottom style="hair">
          <color indexed="64"/>
        </bottom>
      </border>
    </ndxf>
  </rcc>
  <rcc rId="55" sId="1" odxf="1" s="1" dxf="1">
    <nc r="B47">
      <v>5.99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$-409]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8"/>
        <color auto="1"/>
        <name val="Arial"/>
        <family val="2"/>
        <scheme val="none"/>
      </font>
      <numFmt numFmtId="0" formatCode="General"/>
      <alignment horizontal="left"/>
      <border outline="0">
        <left/>
        <right/>
        <top style="hair">
          <color indexed="64"/>
        </top>
        <bottom style="hair">
          <color indexed="64"/>
        </bottom>
      </border>
    </ndxf>
  </rcc>
  <rcc rId="56" sId="1" odxf="1" s="1" dxf="1">
    <oc r="C47" t="inlineStr">
      <is>
        <t>Programa de Auditoría IDEA  $2.600,00.</t>
      </is>
    </oc>
    <nc r="C47" t="inlineStr">
      <is>
        <t>BIENES INTANGIBLES</t>
      </is>
    </nc>
    <ndxf>
      <font>
        <sz val="8"/>
        <color auto="1"/>
        <name val="Arial"/>
        <family val="2"/>
        <scheme val="none"/>
      </font>
      <numFmt numFmtId="0" formatCode="General"/>
      <border outline="0">
        <left/>
        <right/>
        <top style="hair">
          <color indexed="64"/>
        </top>
        <bottom style="hair">
          <color indexed="64"/>
        </bottom>
      </border>
    </ndxf>
  </rcc>
  <rcc rId="57" sId="1" odxf="1" s="1" dxf="1">
    <nc r="B48" t="inlineStr">
      <is>
        <t>5.99.03</t>
      </is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$-409]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8"/>
        <color auto="1"/>
        <name val="Arial"/>
        <family val="2"/>
        <scheme val="none"/>
      </font>
      <numFmt numFmtId="0" formatCode="General"/>
      <border outline="0">
        <left/>
        <right/>
        <top style="hair">
          <color indexed="64"/>
        </top>
        <bottom style="hair">
          <color indexed="64"/>
        </bottom>
      </border>
    </ndxf>
  </rcc>
  <rcc rId="58" sId="1" odxf="1" s="1" dxf="1">
    <oc r="C48" t="inlineStr">
      <is>
        <t>Programa de Auditoría TEAM MATE $6.600,00.</t>
      </is>
    </oc>
    <nc r="C48" t="inlineStr">
      <is>
        <t>Software (compra de paquetes elaborados)</t>
      </is>
    </nc>
    <ndxf>
      <font>
        <sz val="8"/>
        <color auto="1"/>
        <name val="Arial"/>
        <family val="2"/>
        <scheme val="none"/>
      </font>
      <numFmt numFmtId="0" formatCode="General"/>
      <border outline="0">
        <left/>
        <right/>
        <top style="hair">
          <color indexed="64"/>
        </top>
        <bottom style="hair">
          <color indexed="64"/>
        </bottom>
      </border>
    </ndxf>
  </rcc>
  <rfmt sheetId="1" s="1" sqref="B49" start="0" length="0">
    <dxf>
      <font>
        <sz val="8"/>
        <color auto="1"/>
        <name val="Arial"/>
        <family val="2"/>
        <scheme val="none"/>
      </font>
      <numFmt numFmtId="0" formatCode="General"/>
      <border outline="0">
        <left/>
        <right/>
        <top style="hair">
          <color indexed="64"/>
        </top>
        <bottom style="hair">
          <color indexed="64"/>
        </bottom>
      </border>
    </dxf>
  </rfmt>
  <rfmt sheetId="1" s="1" sqref="C49" start="0" length="0">
    <dxf>
      <font>
        <sz val="8"/>
        <color auto="1"/>
        <name val="Arial"/>
        <family val="2"/>
        <scheme val="none"/>
      </font>
      <numFmt numFmtId="0" formatCode="General"/>
      <border outline="0">
        <left/>
        <right/>
        <top style="hair">
          <color indexed="64"/>
        </top>
        <bottom style="hair">
          <color indexed="64"/>
        </bottom>
      </border>
    </dxf>
  </rfmt>
  <rcc rId="59" sId="1" numFmtId="34">
    <oc r="D48">
      <v>3729594</v>
    </oc>
    <nc r="D48">
      <v>3451000</v>
    </nc>
  </rcc>
  <rcc rId="60" sId="1" numFmtId="34">
    <nc r="D45">
      <v>1200000</v>
    </nc>
  </rcc>
  <rcc rId="61" sId="1" numFmtId="34">
    <oc r="D39">
      <v>500000</v>
    </oc>
    <nc r="D39">
      <v>250000</v>
    </nc>
  </rcc>
  <rcc rId="62" sId="1">
    <nc r="E47">
      <f>+D48</f>
    </nc>
  </rcc>
  <rcc rId="63" sId="1">
    <oc r="E38">
      <f>+D39</f>
    </oc>
    <nc r="E38">
      <f>SUM(D39:D46)</f>
    </nc>
  </rcc>
  <rfmt sheetId="1" sqref="B37:E50" start="0" length="2147483647">
    <dxf>
      <font>
        <name val="Calibri Light"/>
        <scheme val="major"/>
      </font>
    </dxf>
  </rfmt>
  <rfmt sheetId="1" sqref="B37:E50" start="0" length="2147483647">
    <dxf>
      <font>
        <sz val="11"/>
      </font>
    </dxf>
  </rfmt>
  <rfmt sheetId="1" sqref="B37:B50" start="0" length="0">
    <dxf>
      <border>
        <left style="thin">
          <color indexed="64"/>
        </left>
      </border>
    </dxf>
  </rfmt>
  <rfmt sheetId="1" sqref="B50:E50" start="0" length="0">
    <dxf>
      <border>
        <bottom style="thin">
          <color indexed="64"/>
        </bottom>
      </border>
    </dxf>
  </rfmt>
  <rfmt sheetId="1" sqref="B38:E49">
    <dxf>
      <fill>
        <patternFill>
          <bgColor theme="0"/>
        </patternFill>
      </fill>
    </dxf>
  </rfmt>
  <rcc rId="64" sId="1">
    <nc r="C49" t="inlineStr">
      <is>
        <t xml:space="preserve">Programa de Auditoría IDEA </t>
      </is>
    </nc>
  </rcc>
  <rfmt sheetId="1" sqref="B12:E12" start="0" length="2147483647">
    <dxf>
      <font>
        <sz val="12"/>
      </font>
    </dxf>
  </rfmt>
  <rfmt sheetId="1" sqref="B37:E37" start="0" length="2147483647">
    <dxf>
      <font>
        <sz val="12"/>
      </font>
    </dxf>
  </rfmt>
  <rfmt sheetId="1" sqref="B28:E28" start="0" length="2147483647">
    <dxf>
      <font>
        <sz val="12"/>
      </font>
    </dxf>
  </rfmt>
  <rfmt sheetId="1" sqref="B50:E50" start="0" length="2147483647">
    <dxf>
      <font>
        <sz val="12"/>
      </font>
    </dxf>
  </rfmt>
  <rcc rId="65" sId="1">
    <oc r="D37" t="inlineStr">
      <is>
        <t>Subtotal Cuenta</t>
      </is>
    </oc>
    <nc r="D37" t="inlineStr">
      <is>
        <t xml:space="preserve">Subtotal </t>
      </is>
    </nc>
  </rcc>
  <rcv guid="{F40F70DA-5B61-4349-ABE8-B3113F6384D6}" action="delete"/>
  <rdn rId="0" localSheetId="1" customView="1" name="Z_F40F70DA_5B61_4349_ABE8_B3113F6384D6_.wvu.PrintArea" hidden="1" oldHidden="1">
    <formula>'2017'!$B$1:$E$50</formula>
    <oldFormula>'2017'!$B$1:$E$50</oldFormula>
  </rdn>
  <rdn rId="0" localSheetId="1" customView="1" name="Z_F40F70DA_5B61_4349_ABE8_B3113F6384D6_.wvu.Rows" hidden="1" oldHidden="1">
    <formula>'2017'!$55:$1048576,'2017'!$25:$25,'2017'!$30:$36,'2017'!$43:$43</formula>
    <oldFormula>'2017'!$55:$1048576,'2017'!$25:$25,'2017'!$30:$36,'2017'!$43:$43</oldFormula>
  </rdn>
  <rdn rId="0" localSheetId="1" customView="1" name="Z_F40F70DA_5B61_4349_ABE8_B3113F6384D6_.wvu.Cols" hidden="1" oldHidden="1">
    <formula>'2017'!$H:$XFD</formula>
    <oldFormula>'2017'!$H:$XFD</oldFormula>
  </rdn>
  <rcv guid="{F40F70DA-5B61-4349-ABE8-B3113F6384D6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7:E37">
    <dxf>
      <fill>
        <patternFill>
          <bgColor theme="4" tint="0.79998168889431442"/>
        </patternFill>
      </fill>
    </dxf>
  </rfmt>
  <rfmt sheetId="1" sqref="B50:E50">
    <dxf>
      <fill>
        <patternFill>
          <bgColor theme="4" tint="0.79998168889431442"/>
        </patternFill>
      </fill>
    </dxf>
  </rfmt>
  <rfmt sheetId="1" sqref="B38:E49">
    <dxf>
      <fill>
        <patternFill>
          <bgColor theme="0" tint="-4.9989318521683403E-2"/>
        </patternFill>
      </fill>
    </dxf>
  </rfmt>
  <rcv guid="{F40F70DA-5B61-4349-ABE8-B3113F6384D6}" action="delete"/>
  <rdn rId="0" localSheetId="1" customView="1" name="Z_F40F70DA_5B61_4349_ABE8_B3113F6384D6_.wvu.PrintArea" hidden="1" oldHidden="1">
    <formula>'2017'!$B$1:$E$50</formula>
    <oldFormula>'2017'!$B$1:$E$50</oldFormula>
  </rdn>
  <rdn rId="0" localSheetId="1" customView="1" name="Z_F40F70DA_5B61_4349_ABE8_B3113F6384D6_.wvu.Rows" hidden="1" oldHidden="1">
    <formula>'2017'!$55:$1048576,'2017'!$25:$25,'2017'!$30:$36,'2017'!$43:$43</formula>
    <oldFormula>'2017'!$55:$1048576,'2017'!$25:$25,'2017'!$30:$36,'2017'!$43:$43</oldFormula>
  </rdn>
  <rdn rId="0" localSheetId="1" customView="1" name="Z_F40F70DA_5B61_4349_ABE8_B3113F6384D6_.wvu.Cols" hidden="1" oldHidden="1">
    <formula>'2017'!$H:$XFD</formula>
    <oldFormula>'2017'!$H:$XFD</oldFormula>
  </rdn>
  <rcv guid="{F40F70DA-5B61-4349-ABE8-B3113F6384D6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" sId="1">
    <nc r="B52" t="inlineStr">
      <is>
        <t>a) Tipo de bien, servicio u obra por contratar.</t>
      </is>
    </nc>
  </rcc>
  <rcc rId="73" sId="1" xfDxf="1" dxf="1">
    <oc r="B52" t="inlineStr">
      <is>
        <t>Moneda nacional de Costa Rica</t>
      </is>
    </oc>
    <nc r="B52" t="inlineStr">
      <is>
        <t>a) Tipo de bien, servicio u obra por contratar.</t>
      </is>
    </nc>
    <ndxf>
      <font>
        <b/>
        <sz val="8"/>
        <color theme="0"/>
      </font>
      <alignment vertical="center"/>
    </ndxf>
  </rcc>
  <rcc rId="74" sId="1" xfDxf="1" dxf="1">
    <nc r="B53" t="inlineStr">
      <is>
        <t>b) Proyecto o programa dentro del cual se realizará la contratación.</t>
      </is>
    </nc>
  </rcc>
  <rcc rId="75" sId="1" xfDxf="1" dxf="1">
    <nc r="B54" t="inlineStr">
      <is>
        <t>c) Monto estimado de la compra.</t>
      </is>
    </nc>
  </rcc>
  <rcc rId="76" sId="1" xfDxf="1" dxf="1">
    <nc r="B55" t="inlineStr">
      <is>
        <t>d) Período estimado del inicio de los procedimientos de contratación.</t>
      </is>
    </nc>
  </rcc>
  <rcc rId="77" sId="1" xfDxf="1" dxf="1">
    <nc r="B56" t="inlineStr">
      <is>
        <t>e) Fuente de fi nanciamiento.</t>
      </is>
    </nc>
  </rcc>
  <rcc rId="78" sId="1" xfDxf="1" dxf="1">
    <nc r="B57" t="inlineStr">
      <is>
        <t>f) Cualquier otra información complementaria que contribuya a la identifi cación del bien o servicio</t>
      </is>
    </nc>
  </rcc>
  <rcc rId="79" sId="1">
    <oc r="C11" t="inlineStr">
      <is>
        <t>Descripción de cuenta presupuestaria</t>
      </is>
    </oc>
    <nc r="C11" t="inlineStr">
      <is>
        <t>Tipo de bien, servicio u obra por contratar.</t>
      </is>
    </nc>
  </rcc>
  <rfmt sheetId="1" sqref="C11">
    <dxf>
      <alignment horizontal="left"/>
    </dxf>
  </rfmt>
  <rdn rId="0" localSheetId="1" customView="1" name="Z_77B3095F_27CA_45C0_B599_D9B8E6A275F9_.wvu.PrintArea" hidden="1" oldHidden="1">
    <formula>'2017'!$B$1:$E$50</formula>
  </rdn>
  <rdn rId="0" localSheetId="1" customView="1" name="Z_77B3095F_27CA_45C0_B599_D9B8E6A275F9_.wvu.Rows" hidden="1" oldHidden="1">
    <formula>'2017'!$58:$1048576,'2017'!$25:$25,'2017'!$30:$36,'2017'!$43:$43,'2017'!$55:$57</formula>
  </rdn>
  <rdn rId="0" localSheetId="1" customView="1" name="Z_77B3095F_27CA_45C0_B599_D9B8E6A275F9_.wvu.Cols" hidden="1" oldHidden="1">
    <formula>'2017'!$H:$XFD</formula>
  </rdn>
  <rcv guid="{77B3095F-27CA-45C0-B599-D9B8E6A275F9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3" sId="1" ref="D1:D1048576" action="insertCol">
    <undo index="65535" exp="area" ref3D="1" dr="$H$1:$XFD$1048576" dn="Z_2422EE97_486F_4E83_98CC_008D5180061B_.wvu.Cols" sId="1"/>
    <undo index="65535" exp="area" ref3D="1" dr="$A$43:$XFD$43" dn="Z_F40F70DA_5B61_4349_ABE8_B3113F6384D6_.wvu.Rows" sId="1"/>
    <undo index="65535" exp="area" ref3D="1" dr="$A$30:$XFD$36" dn="Z_F40F70DA_5B61_4349_ABE8_B3113F6384D6_.wvu.Rows" sId="1"/>
    <undo index="65535" exp="area" ref3D="1" dr="$A$25:$XFD$25" dn="Z_F40F70DA_5B61_4349_ABE8_B3113F6384D6_.wvu.Rows" sId="1"/>
    <undo index="1" exp="area" ref3D="1" dr="$A$55:$XFD$1048576" dn="Z_F40F70DA_5B61_4349_ABE8_B3113F6384D6_.wvu.Rows" sId="1"/>
    <undo index="65535" exp="area" ref3D="1" dr="$H$1:$XFD$1048576" dn="Z_F40F70DA_5B61_4349_ABE8_B3113F6384D6_.wvu.Cols" sId="1"/>
    <undo index="65535" exp="area" ref3D="1" dr="$A$43:$XFD$43" dn="Z_C2B93887_D499_494F_B049_A3EBD2D85CBC_.wvu.Rows" sId="1"/>
    <undo index="65535" exp="area" ref3D="1" dr="$A$30:$XFD$36" dn="Z_C2B93887_D499_494F_B049_A3EBD2D85CBC_.wvu.Rows" sId="1"/>
    <undo index="65535" exp="area" ref3D="1" dr="$A$25:$XFD$25" dn="Z_C2B93887_D499_494F_B049_A3EBD2D85CBC_.wvu.Rows" sId="1"/>
    <undo index="65535" exp="area" ref3D="1" dr="$A$43:$XFD$43" dn="Z_2422EE97_486F_4E83_98CC_008D5180061B_.wvu.Rows" sId="1"/>
    <undo index="65535" exp="area" ref3D="1" dr="$A$30:$XFD$36" dn="Z_2422EE97_486F_4E83_98CC_008D5180061B_.wvu.Rows" sId="1"/>
    <undo index="65535" exp="area" ref3D="1" dr="$A$25:$XFD$25" dn="Z_2422EE97_486F_4E83_98CC_008D5180061B_.wvu.Rows" sId="1"/>
    <undo index="1" exp="area" ref3D="1" dr="$A$55:$XFD$1048576" dn="Z_2422EE97_486F_4E83_98CC_008D5180061B_.wvu.Rows" sId="1"/>
    <undo index="65535" exp="area" ref3D="1" dr="$H$1:$XFD$1048576" dn="Z_77B3095F_27CA_45C0_B599_D9B8E6A275F9_.wvu.Cols" sId="1"/>
    <undo index="65535" exp="area" ref3D="1" dr="$A$55:$XFD$57" dn="Z_77B3095F_27CA_45C0_B599_D9B8E6A275F9_.wvu.Rows" sId="1"/>
    <undo index="65535" exp="area" ref3D="1" dr="$A$43:$XFD$43" dn="Z_77B3095F_27CA_45C0_B599_D9B8E6A275F9_.wvu.Rows" sId="1"/>
    <undo index="65535" exp="area" ref3D="1" dr="$A$30:$XFD$36" dn="Z_77B3095F_27CA_45C0_B599_D9B8E6A275F9_.wvu.Rows" sId="1"/>
    <undo index="65535" exp="area" ref3D="1" dr="$A$25:$XFD$25" dn="Z_77B3095F_27CA_45C0_B599_D9B8E6A275F9_.wvu.Rows" sId="1"/>
    <undo index="1" exp="area" ref3D="1" dr="$A$58:$XFD$1048576" dn="Z_77B3095F_27CA_45C0_B599_D9B8E6A275F9_.wvu.Rows" sId="1"/>
  </rrc>
  <rfmt sheetId="1" sqref="C8:C9">
    <dxf>
      <alignment horizontal="left"/>
    </dxf>
  </rfmt>
  <rfmt sheetId="1" sqref="B8:B9">
    <dxf>
      <alignment horizontal="left"/>
    </dxf>
  </rfmt>
  <rfmt sheetId="1" sqref="B9" start="0" length="2147483647">
    <dxf>
      <font>
        <sz val="16"/>
      </font>
    </dxf>
  </rfmt>
  <rfmt sheetId="1" sqref="B8" start="0" length="2147483647">
    <dxf>
      <font>
        <sz val="20"/>
      </font>
    </dxf>
  </rfmt>
  <rfmt sheetId="1" sqref="C11" start="0" length="2147483647">
    <dxf>
      <font>
        <sz val="16"/>
      </font>
    </dxf>
  </rfmt>
  <rfmt sheetId="1" sqref="D11">
    <dxf>
      <alignment wrapText="1"/>
    </dxf>
  </rfmt>
  <rfmt sheetId="1" sqref="D11">
    <dxf>
      <alignment horizontal="center"/>
    </dxf>
  </rfmt>
  <rcc rId="84" sId="1">
    <nc r="D11" t="inlineStr">
      <is>
        <t>Proyecto o programa</t>
      </is>
    </nc>
  </rcc>
  <rcc rId="85" sId="1">
    <oc r="E11" t="inlineStr">
      <is>
        <t>Subtotal</t>
      </is>
    </oc>
    <nc r="E11" t="inlineStr">
      <is>
        <t>Monto estimado de la compra.</t>
      </is>
    </nc>
  </rcc>
  <rfmt sheetId="1" sqref="E11">
    <dxf>
      <alignment wrapText="1"/>
    </dxf>
  </rfmt>
  <rrc rId="86" sId="1" ref="F1:F1048576" action="insertCol">
    <undo index="65535" exp="area" ref3D="1" dr="$I$1:$XFD$1048576" dn="Z_2422EE97_486F_4E83_98CC_008D5180061B_.wvu.Cols" sId="1"/>
    <undo index="65535" exp="area" ref3D="1" dr="$A$43:$XFD$43" dn="Z_F40F70DA_5B61_4349_ABE8_B3113F6384D6_.wvu.Rows" sId="1"/>
    <undo index="65535" exp="area" ref3D="1" dr="$A$30:$XFD$36" dn="Z_F40F70DA_5B61_4349_ABE8_B3113F6384D6_.wvu.Rows" sId="1"/>
    <undo index="65535" exp="area" ref3D="1" dr="$A$25:$XFD$25" dn="Z_F40F70DA_5B61_4349_ABE8_B3113F6384D6_.wvu.Rows" sId="1"/>
    <undo index="1" exp="area" ref3D="1" dr="$A$55:$XFD$1048576" dn="Z_F40F70DA_5B61_4349_ABE8_B3113F6384D6_.wvu.Rows" sId="1"/>
    <undo index="65535" exp="area" ref3D="1" dr="$I$1:$XFD$1048576" dn="Z_F40F70DA_5B61_4349_ABE8_B3113F6384D6_.wvu.Cols" sId="1"/>
    <undo index="65535" exp="area" ref3D="1" dr="$A$43:$XFD$43" dn="Z_C2B93887_D499_494F_B049_A3EBD2D85CBC_.wvu.Rows" sId="1"/>
    <undo index="65535" exp="area" ref3D="1" dr="$A$30:$XFD$36" dn="Z_C2B93887_D499_494F_B049_A3EBD2D85CBC_.wvu.Rows" sId="1"/>
    <undo index="65535" exp="area" ref3D="1" dr="$A$25:$XFD$25" dn="Z_C2B93887_D499_494F_B049_A3EBD2D85CBC_.wvu.Rows" sId="1"/>
    <undo index="65535" exp="area" ref3D="1" dr="$A$43:$XFD$43" dn="Z_2422EE97_486F_4E83_98CC_008D5180061B_.wvu.Rows" sId="1"/>
    <undo index="65535" exp="area" ref3D="1" dr="$A$30:$XFD$36" dn="Z_2422EE97_486F_4E83_98CC_008D5180061B_.wvu.Rows" sId="1"/>
    <undo index="65535" exp="area" ref3D="1" dr="$A$25:$XFD$25" dn="Z_2422EE97_486F_4E83_98CC_008D5180061B_.wvu.Rows" sId="1"/>
    <undo index="1" exp="area" ref3D="1" dr="$A$55:$XFD$1048576" dn="Z_2422EE97_486F_4E83_98CC_008D5180061B_.wvu.Rows" sId="1"/>
    <undo index="65535" exp="area" ref3D="1" dr="$I$1:$XFD$1048576" dn="Z_77B3095F_27CA_45C0_B599_D9B8E6A275F9_.wvu.Cols" sId="1"/>
    <undo index="65535" exp="area" ref3D="1" dr="$A$55:$XFD$57" dn="Z_77B3095F_27CA_45C0_B599_D9B8E6A275F9_.wvu.Rows" sId="1"/>
    <undo index="65535" exp="area" ref3D="1" dr="$A$43:$XFD$43" dn="Z_77B3095F_27CA_45C0_B599_D9B8E6A275F9_.wvu.Rows" sId="1"/>
    <undo index="65535" exp="area" ref3D="1" dr="$A$30:$XFD$36" dn="Z_77B3095F_27CA_45C0_B599_D9B8E6A275F9_.wvu.Rows" sId="1"/>
    <undo index="65535" exp="area" ref3D="1" dr="$A$25:$XFD$25" dn="Z_77B3095F_27CA_45C0_B599_D9B8E6A275F9_.wvu.Rows" sId="1"/>
    <undo index="1" exp="area" ref3D="1" dr="$A$58:$XFD$1048576" dn="Z_77B3095F_27CA_45C0_B599_D9B8E6A275F9_.wvu.Rows" sId="1"/>
  </rrc>
  <rfmt sheetId="1" sqref="F11" start="0" length="0">
    <dxf>
      <alignment wrapText="0"/>
    </dxf>
  </rfmt>
  <rfmt sheetId="1" sqref="F11" start="0" length="0">
    <dxf>
      <alignment wrapText="1"/>
    </dxf>
  </rfmt>
  <rcc rId="87" sId="1">
    <nc r="F11" t="inlineStr">
      <is>
        <t>Período estimado de compra</t>
      </is>
    </nc>
  </rcc>
  <rcc rId="88" sId="1" odxf="1" dxf="1">
    <oc r="G11" t="inlineStr">
      <is>
        <t>Total Cuenta</t>
      </is>
    </oc>
    <nc r="G11" t="inlineStr">
      <is>
        <t>Fuente de financiamiento</t>
      </is>
    </nc>
    <ndxf>
      <alignment wrapText="1"/>
    </ndxf>
  </rcc>
  <rcc rId="89" sId="1">
    <oc r="G28">
      <f>SUM(E14:E27)</f>
    </oc>
    <nc r="G28"/>
  </rcc>
  <rcc rId="90" sId="1">
    <oc r="G38">
      <f>SUM(E39:E46)</f>
    </oc>
    <nc r="G38"/>
  </rcc>
  <rcc rId="91" sId="1">
    <oc r="G47">
      <f>+E48</f>
    </oc>
    <nc r="G47"/>
  </rcc>
  <rcc rId="92" sId="1">
    <nc r="G14" t="inlineStr">
      <is>
        <t>Recursos propios</t>
      </is>
    </nc>
  </rcc>
  <rcc rId="93" sId="1">
    <nc r="G15" t="inlineStr">
      <is>
        <t>Recursos propios</t>
      </is>
    </nc>
  </rcc>
  <rcc rId="94" sId="1">
    <nc r="G16" t="inlineStr">
      <is>
        <t>Recursos propios</t>
      </is>
    </nc>
  </rcc>
  <rcc rId="95" sId="1">
    <nc r="G17" t="inlineStr">
      <is>
        <t>Recursos propios</t>
      </is>
    </nc>
  </rcc>
  <rcc rId="96" sId="1">
    <nc r="G18" t="inlineStr">
      <is>
        <t>Recursos propios</t>
      </is>
    </nc>
  </rcc>
  <rcc rId="97" sId="1">
    <nc r="G19" t="inlineStr">
      <is>
        <t>Recursos propios</t>
      </is>
    </nc>
  </rcc>
  <rcc rId="98" sId="1">
    <nc r="G20" t="inlineStr">
      <is>
        <t>Recursos propios</t>
      </is>
    </nc>
  </rcc>
  <rcc rId="99" sId="1">
    <nc r="G21" t="inlineStr">
      <is>
        <t>Recursos propios</t>
      </is>
    </nc>
  </rcc>
  <rcc rId="100" sId="1">
    <nc r="G22" t="inlineStr">
      <is>
        <t>Recursos propios</t>
      </is>
    </nc>
  </rcc>
  <rcc rId="101" sId="1">
    <nc r="G23" t="inlineStr">
      <is>
        <t>Recursos propios</t>
      </is>
    </nc>
  </rcc>
  <rcc rId="102" sId="1">
    <nc r="G24" t="inlineStr">
      <is>
        <t>Recursos propios</t>
      </is>
    </nc>
  </rcc>
  <rcc rId="103" sId="1">
    <nc r="G26" t="inlineStr">
      <is>
        <t>Recursos propios</t>
      </is>
    </nc>
  </rcc>
  <rcc rId="104" sId="1">
    <nc r="G39" t="inlineStr">
      <is>
        <t>Recursos propios</t>
      </is>
    </nc>
  </rcc>
  <rcc rId="105" sId="1">
    <nc r="G42" t="inlineStr">
      <is>
        <t>Recursos propios</t>
      </is>
    </nc>
  </rcc>
  <rcc rId="106" sId="1">
    <nc r="G45" t="inlineStr">
      <is>
        <t>Recursos propios</t>
      </is>
    </nc>
  </rcc>
  <rcc rId="107" sId="1">
    <nc r="G48" t="inlineStr">
      <is>
        <t>Recursos propios</t>
      </is>
    </nc>
  </rcc>
  <rcc rId="108" sId="1">
    <oc r="G50">
      <f>SUM(G30:G49)</f>
    </oc>
    <nc r="G50"/>
  </rcc>
  <rcc rId="109" sId="1" odxf="1" dxf="1">
    <nc r="C8" t="inlineStr">
      <is>
        <t>Superintendencia de Pensiones</t>
      </is>
    </nc>
    <odxf>
      <font>
        <sz val="11"/>
        <color theme="1"/>
        <name val="Calibri"/>
        <family val="2"/>
        <scheme val="minor"/>
      </font>
      <alignment vertical="top"/>
    </odxf>
    <ndxf>
      <font>
        <sz val="20"/>
        <color theme="1"/>
        <name val="Tahoma"/>
        <family val="2"/>
        <scheme val="none"/>
      </font>
      <alignment vertical="center"/>
    </ndxf>
  </rcc>
  <rcc rId="110" sId="1" odxf="1" dxf="1">
    <nc r="C9" t="inlineStr">
      <is>
        <t>Plan de Adquisiciones 2018</t>
      </is>
    </nc>
    <odxf>
      <font>
        <sz val="11"/>
        <color theme="1"/>
        <name val="Calibri"/>
        <family val="2"/>
        <scheme val="minor"/>
      </font>
      <alignment vertical="top"/>
    </odxf>
    <ndxf>
      <font>
        <sz val="16"/>
        <color theme="1"/>
        <name val="Tahoma"/>
        <family val="2"/>
        <scheme val="none"/>
      </font>
      <alignment vertical="center"/>
    </ndxf>
  </rcc>
  <rrc rId="111" sId="1" ref="B1:B1048576" action="deleteCol">
    <undo index="65535" exp="area" ref3D="1" dr="$J$1:$XFD$1048576" dn="Z_2422EE97_486F_4E83_98CC_008D5180061B_.wvu.Cols" sId="1"/>
    <undo index="65535" exp="area" ref3D="1" dr="$A$43:$XFD$43" dn="Z_F40F70DA_5B61_4349_ABE8_B3113F6384D6_.wvu.Rows" sId="1"/>
    <undo index="65535" exp="area" ref3D="1" dr="$A$30:$XFD$36" dn="Z_F40F70DA_5B61_4349_ABE8_B3113F6384D6_.wvu.Rows" sId="1"/>
    <undo index="65535" exp="area" ref3D="1" dr="$A$25:$XFD$25" dn="Z_F40F70DA_5B61_4349_ABE8_B3113F6384D6_.wvu.Rows" sId="1"/>
    <undo index="1" exp="area" ref3D="1" dr="$A$55:$XFD$1048576" dn="Z_F40F70DA_5B61_4349_ABE8_B3113F6384D6_.wvu.Rows" sId="1"/>
    <undo index="65535" exp="area" ref3D="1" dr="$B$1:$G$50" dn="Z_F40F70DA_5B61_4349_ABE8_B3113F6384D6_.wvu.PrintArea" sId="1"/>
    <undo index="65535" exp="area" ref3D="1" dr="$J$1:$XFD$1048576" dn="Z_F40F70DA_5B61_4349_ABE8_B3113F6384D6_.wvu.Cols" sId="1"/>
    <undo index="65535" exp="area" ref3D="1" dr="$A$43:$XFD$43" dn="Z_C2B93887_D499_494F_B049_A3EBD2D85CBC_.wvu.Rows" sId="1"/>
    <undo index="65535" exp="area" ref3D="1" dr="$A$30:$XFD$36" dn="Z_C2B93887_D499_494F_B049_A3EBD2D85CBC_.wvu.Rows" sId="1"/>
    <undo index="65535" exp="area" ref3D="1" dr="$A$25:$XFD$25" dn="Z_C2B93887_D499_494F_B049_A3EBD2D85CBC_.wvu.Rows" sId="1"/>
    <undo index="65535" exp="area" ref3D="1" dr="$A$43:$XFD$43" dn="Z_2422EE97_486F_4E83_98CC_008D5180061B_.wvu.Rows" sId="1"/>
    <undo index="65535" exp="area" ref3D="1" dr="$A$30:$XFD$36" dn="Z_2422EE97_486F_4E83_98CC_008D5180061B_.wvu.Rows" sId="1"/>
    <undo index="65535" exp="area" ref3D="1" dr="$A$25:$XFD$25" dn="Z_2422EE97_486F_4E83_98CC_008D5180061B_.wvu.Rows" sId="1"/>
    <undo index="1" exp="area" ref3D="1" dr="$A$55:$XFD$1048576" dn="Z_2422EE97_486F_4E83_98CC_008D5180061B_.wvu.Rows" sId="1"/>
    <undo index="65535" exp="area" ref3D="1" dr="$B$1:$G$50" dn="Z_2422EE97_486F_4E83_98CC_008D5180061B_.wvu.PrintArea" sId="1"/>
    <undo index="65535" exp="area" ref3D="1" dr="$B$1:$G$50" dn="Área_de_impresión" sId="1"/>
    <undo index="65535" exp="area" ref3D="1" dr="$J$1:$XFD$1048576" dn="Z_77B3095F_27CA_45C0_B599_D9B8E6A275F9_.wvu.Cols" sId="1"/>
    <undo index="65535" exp="area" ref3D="1" dr="$A$55:$XFD$57" dn="Z_77B3095F_27CA_45C0_B599_D9B8E6A275F9_.wvu.Rows" sId="1"/>
    <undo index="65535" exp="area" ref3D="1" dr="$A$43:$XFD$43" dn="Z_77B3095F_27CA_45C0_B599_D9B8E6A275F9_.wvu.Rows" sId="1"/>
    <undo index="65535" exp="area" ref3D="1" dr="$A$30:$XFD$36" dn="Z_77B3095F_27CA_45C0_B599_D9B8E6A275F9_.wvu.Rows" sId="1"/>
    <undo index="65535" exp="area" ref3D="1" dr="$A$25:$XFD$25" dn="Z_77B3095F_27CA_45C0_B599_D9B8E6A275F9_.wvu.Rows" sId="1"/>
    <undo index="1" exp="area" ref3D="1" dr="$A$58:$XFD$1048576" dn="Z_77B3095F_27CA_45C0_B599_D9B8E6A275F9_.wvu.Rows" sId="1"/>
    <undo index="65535" exp="area" ref3D="1" dr="$B$1:$G$50" dn="Z_77B3095F_27CA_45C0_B599_D9B8E6A275F9_.wvu.PrintArea" sId="1"/>
    <rfmt sheetId="1" xfDxf="1" sqref="B1:B1048576" start="0" length="0"/>
    <rcc rId="0" sId="1" dxf="1">
      <nc r="B8" t="inlineStr">
        <is>
          <t>Superintendencia de Pensiones</t>
        </is>
      </nc>
      <ndxf>
        <font>
          <sz val="20"/>
          <color theme="1"/>
          <name val="Tahoma"/>
          <family val="2"/>
          <scheme val="none"/>
        </font>
        <alignment horizontal="left" vertical="center"/>
      </ndxf>
    </rcc>
    <rcc rId="0" sId="1" dxf="1">
      <nc r="B9" t="inlineStr">
        <is>
          <t>Plan de Adquisiciones 2018</t>
        </is>
      </nc>
      <ndxf>
        <font>
          <sz val="16"/>
          <color theme="1"/>
          <name val="Tahoma"/>
          <family val="2"/>
          <scheme val="none"/>
        </font>
        <alignment horizontal="left" vertical="center"/>
      </ndxf>
    </rcc>
    <rcc rId="0" sId="1" s="1" dxf="1">
      <nc r="B11" t="inlineStr">
        <is>
          <t>Código</t>
        </is>
      </nc>
      <ndxf>
        <font>
          <b/>
          <sz val="14"/>
          <color auto="1"/>
          <name val="Calibri Light"/>
          <family val="2"/>
          <scheme val="major"/>
        </font>
        <fill>
          <patternFill patternType="solid">
            <bgColor theme="4" tint="0.79998168889431442"/>
          </patternFill>
        </fill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2" t="inlineStr">
        <is>
          <t>1.04.04</t>
        </is>
      </nc>
      <ndxf>
        <font>
          <b/>
          <sz val="12"/>
          <color auto="1"/>
          <name val="Calibri Light"/>
          <family val="2"/>
          <scheme val="major"/>
        </font>
        <fill>
          <patternFill patternType="solid">
            <bgColor theme="4" tint="0.79998168889431442"/>
          </patternFill>
        </fill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3" t="inlineStr">
        <is>
          <t>1.04.04.04</t>
        </is>
      </nc>
      <ndxf>
        <font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B14" start="0" length="0">
      <dxf>
        <font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5" start="0" length="0">
      <dxf>
        <font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6" start="0" length="0">
      <dxf>
        <font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7" start="0" length="0">
      <dxf>
        <font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8" start="0" length="0">
      <dxf>
        <font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9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20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21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22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23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24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25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26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27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28" start="0" length="0">
      <dxf>
        <font>
          <b/>
          <sz val="12"/>
          <color auto="1"/>
          <name val="Calibri Light"/>
          <family val="2"/>
          <scheme val="major"/>
        </font>
        <fill>
          <patternFill patternType="solid">
            <bgColor theme="4" tint="0.7999816888943144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double">
            <color indexed="64"/>
          </bottom>
        </border>
      </dxf>
    </rfmt>
    <rfmt sheetId="1" sqref="B29" start="0" length="0">
      <dxf>
        <font>
          <sz val="10"/>
          <color theme="1"/>
          <name val="Calibri"/>
          <family val="2"/>
          <scheme val="minor"/>
        </font>
      </dxf>
    </rfmt>
    <rcc rId="0" sId="1" s="1" dxf="1">
      <nc r="B30" t="inlineStr">
        <is>
          <t>5.01.04</t>
        </is>
      </nc>
      <ndxf>
        <font>
          <b/>
          <sz val="10"/>
          <color auto="1"/>
          <name val="Arial"/>
          <family val="2"/>
          <scheme val="none"/>
        </font>
        <numFmt numFmtId="30" formatCode="@"/>
        <fill>
          <patternFill patternType="solid">
            <bgColor theme="0" tint="-4.9989318521683403E-2"/>
          </patternFill>
        </fill>
        <alignment horizontal="justify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B31" start="0" length="0">
      <dxf>
        <font>
          <b/>
          <sz val="10"/>
          <color auto="1"/>
          <name val="Arial"/>
          <family val="2"/>
          <scheme val="none"/>
        </font>
        <numFmt numFmtId="30" formatCode="@"/>
        <fill>
          <patternFill patternType="solid">
            <bgColor theme="0" tint="-4.9989318521683403E-2"/>
          </patternFill>
        </fill>
        <alignment horizontal="justify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2" start="0" length="0">
      <dxf>
        <font>
          <b/>
          <sz val="10"/>
          <color auto="1"/>
          <name val="Arial"/>
          <family val="2"/>
          <scheme val="none"/>
        </font>
        <numFmt numFmtId="30" formatCode="@"/>
        <fill>
          <patternFill patternType="solid">
            <bgColor theme="0" tint="-4.9989318521683403E-2"/>
          </patternFill>
        </fill>
        <alignment horizontal="justify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3" start="0" length="0">
      <dxf>
        <font>
          <b/>
          <sz val="10"/>
          <color auto="1"/>
          <name val="Arial"/>
          <family val="2"/>
          <scheme val="none"/>
        </font>
        <numFmt numFmtId="30" formatCode="@"/>
        <fill>
          <patternFill patternType="solid">
            <bgColor theme="0" tint="-4.9989318521683403E-2"/>
          </patternFill>
        </fill>
        <alignment horizontal="justify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B34" t="inlineStr">
        <is>
          <t>5.01.06</t>
        </is>
      </nc>
      <ndxf>
        <font>
          <b/>
          <sz val="10"/>
          <color auto="1"/>
          <name val="Arial"/>
          <family val="2"/>
          <scheme val="none"/>
        </font>
        <numFmt numFmtId="30" formatCode="@"/>
        <fill>
          <patternFill patternType="solid">
            <bgColor theme="0" tint="-4.9989318521683403E-2"/>
          </patternFill>
        </fill>
        <alignment horizontal="justify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B35" start="0" length="0">
      <dxf>
        <font>
          <b/>
          <sz val="10"/>
          <color auto="1"/>
          <name val="Arial"/>
          <family val="2"/>
          <scheme val="none"/>
        </font>
        <numFmt numFmtId="30" formatCode="@"/>
        <fill>
          <patternFill patternType="solid">
            <bgColor theme="0" tint="-4.9989318521683403E-2"/>
          </patternFill>
        </fill>
        <alignment horizontal="justify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6" start="0" length="0">
      <dxf>
        <font>
          <b/>
          <sz val="10"/>
          <color auto="1"/>
          <name val="Arial"/>
          <family val="2"/>
          <scheme val="none"/>
        </font>
        <numFmt numFmtId="30" formatCode="@"/>
        <fill>
          <patternFill patternType="solid">
            <bgColor theme="0" tint="-4.9989318521683403E-2"/>
          </patternFill>
        </fill>
        <alignment horizontal="justify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7" start="0" length="0">
      <dxf>
        <font>
          <b/>
          <sz val="12"/>
          <color auto="1"/>
          <name val="Calibri Light"/>
          <family val="2"/>
          <scheme val="maj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">
        <v>5.01</v>
      </nc>
      <n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horizontal="justify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5.01.04</t>
        </is>
      </nc>
      <n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0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1" t="inlineStr">
        <is>
          <t>5.01.06</t>
        </is>
      </nc>
      <n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2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font>
          <b/>
          <sz val="11"/>
          <color auto="1"/>
          <name val="Calibri Light"/>
          <family val="2"/>
          <scheme val="major"/>
        </font>
        <numFmt numFmtId="30" formatCode="@"/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4" t="inlineStr">
        <is>
          <t>5.01.99</t>
        </is>
      </nc>
      <n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5" start="0" length="0">
      <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6" start="0" length="0">
      <dxf>
        <font>
          <b/>
          <sz val="11"/>
          <color auto="1"/>
          <name val="Calibri Light"/>
          <family val="2"/>
          <scheme val="major"/>
        </font>
        <numFmt numFmtId="164" formatCode="[$$-409]#,##0.00"/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7">
        <v>5.99</v>
      </nc>
      <n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8" t="inlineStr">
        <is>
          <t>5.99.03</t>
        </is>
      </nc>
      <ndxf>
        <font>
          <b/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9" start="0" length="0">
      <dxf>
        <font>
          <sz val="11"/>
          <color auto="1"/>
          <name val="Calibri Light"/>
          <family val="2"/>
          <scheme val="major"/>
        </font>
        <fill>
          <patternFill patternType="solid">
            <bgColor theme="0" tint="-4.9989318521683403E-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50" start="0" length="0">
      <dxf>
        <font>
          <b/>
          <sz val="12"/>
          <color auto="1"/>
          <name val="Calibri Light"/>
          <family val="2"/>
          <scheme val="major"/>
        </font>
        <numFmt numFmtId="164" formatCode="[$$-409]#,##0.00"/>
        <fill>
          <patternFill patternType="solid">
            <bgColor theme="4" tint="0.7999816888943144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1" t="inlineStr">
        <is>
          <t>Fuente: SUPEN</t>
        </is>
      </nc>
      <ndxf>
        <font>
          <b/>
          <sz val="8"/>
          <color theme="0"/>
          <name val="Calibri"/>
          <family val="2"/>
          <scheme val="minor"/>
        </font>
      </ndxf>
    </rcc>
    <rcc rId="0" sId="1" dxf="1">
      <nc r="B52" t="inlineStr">
        <is>
          <t>a) Tipo de bien, servicio u obra por contratar.</t>
        </is>
      </nc>
      <ndxf>
        <font>
          <b/>
          <sz val="8"/>
          <color theme="0"/>
          <name val="Calibri"/>
          <family val="2"/>
          <scheme val="minor"/>
        </font>
        <alignment vertical="center"/>
      </ndxf>
    </rcc>
    <rcc rId="0" sId="1">
      <nc r="B55" t="inlineStr">
        <is>
          <t>d) Período estimado del inicio de los procedimientos de contratación.</t>
        </is>
      </nc>
    </rcc>
    <rcc rId="0" sId="1">
      <nc r="B56" t="inlineStr">
        <is>
          <t>e) Fuente de fi nanciamiento.</t>
        </is>
      </nc>
    </rcc>
    <rcc rId="0" sId="1">
      <nc r="B57" t="inlineStr">
        <is>
          <t>f) Cualquier otra información complementaria que contribuya a la identifi cación del bien o servicio</t>
        </is>
      </nc>
    </rcc>
  </rrc>
  <rfmt sheetId="1" sqref="C48" start="0" length="2147483647">
    <dxf>
      <font>
        <b val="0"/>
      </font>
    </dxf>
  </rfmt>
  <rfmt sheetId="1" sqref="C12:C49" start="0" length="2147483647">
    <dxf>
      <font>
        <sz val="10"/>
      </font>
    </dxf>
  </rfmt>
  <rcc rId="112" sId="1">
    <nc r="C14" t="inlineStr">
      <is>
        <t>Programa de Supervisión RC</t>
      </is>
    </nc>
  </rcc>
  <rcc rId="113" sId="1">
    <nc r="C48" t="inlineStr">
      <is>
        <t>Programa de Supervisión RCI</t>
      </is>
    </nc>
  </rcc>
  <rcc rId="114" sId="1">
    <nc r="C45" t="inlineStr">
      <is>
        <t>Mejora Institucional</t>
      </is>
    </nc>
  </rcc>
  <rcc rId="115" sId="1">
    <nc r="C42" t="inlineStr">
      <is>
        <t>Mejora Institucional</t>
      </is>
    </nc>
  </rcc>
  <rcc rId="116" sId="1">
    <nc r="C39" t="inlineStr">
      <is>
        <t>Mejora Institucional</t>
      </is>
    </nc>
  </rcc>
  <rcc rId="117" sId="1" quotePrefix="1">
    <nc r="C26" t="inlineStr">
      <is>
        <t>Costos Administrativos</t>
      </is>
    </nc>
  </rcc>
  <rcv guid="{77B3095F-27CA-45C0-B599-D9B8E6A275F9}" action="delete"/>
  <rdn rId="0" localSheetId="1" customView="1" name="Z_77B3095F_27CA_45C0_B599_D9B8E6A275F9_.wvu.PrintArea" hidden="1" oldHidden="1">
    <formula>'2017'!$B$1:$F$50</formula>
    <oldFormula>'2017'!$B$1:$F$50</oldFormula>
  </rdn>
  <rdn rId="0" localSheetId="1" customView="1" name="Z_77B3095F_27CA_45C0_B599_D9B8E6A275F9_.wvu.Rows" hidden="1" oldHidden="1">
    <formula>'2017'!$58:$1048576,'2017'!$25:$25,'2017'!$30:$36,'2017'!$43:$43,'2017'!$55:$57</formula>
    <oldFormula>'2017'!$58:$1048576,'2017'!$25:$25,'2017'!$30:$36,'2017'!$43:$43,'2017'!$55:$57</oldFormula>
  </rdn>
  <rdn rId="0" localSheetId="1" customView="1" name="Z_77B3095F_27CA_45C0_B599_D9B8E6A275F9_.wvu.Cols" hidden="1" oldHidden="1">
    <formula>'2017'!$I:$XFD</formula>
    <oldFormula>'2017'!$I:$XFD</oldFormula>
  </rdn>
  <rcv guid="{77B3095F-27CA-45C0-B599-D9B8E6A275F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" sId="1">
    <nc r="C18" t="inlineStr">
      <is>
        <t>P.E. Reglam Gestión de Activos</t>
      </is>
    </nc>
  </rcc>
  <rcc rId="122" sId="1">
    <nc r="C15" t="inlineStr">
      <is>
        <t>P.E. Productos autorizados</t>
      </is>
    </nc>
  </rcc>
  <rcc rId="123" sId="1">
    <nc r="C20" t="inlineStr">
      <is>
        <t>P.E. Aumentar ahorro</t>
      </is>
    </nc>
  </rcc>
  <rcc rId="124" sId="1">
    <nc r="C21" t="inlineStr">
      <is>
        <t>P.E. Derechos Devengados</t>
      </is>
    </nc>
  </rcc>
  <rcc rId="125" sId="1">
    <oc r="B50" t="inlineStr">
      <is>
        <t>Total</t>
      </is>
    </oc>
    <nc r="B50"/>
  </rcc>
  <rcc rId="126" sId="1">
    <oc r="B28" t="inlineStr">
      <is>
        <t>Total</t>
      </is>
    </oc>
    <nc r="B28"/>
  </rcc>
  <rrc rId="127" sId="1" eol="1" ref="A52:XFD52" action="insertRow">
    <undo index="65535" exp="area" ref3D="1" dr="$I$1:$XFD$1048576" dn="Z_2422EE97_486F_4E83_98CC_008D5180061B_.wvu.Cols" sId="1"/>
    <undo index="1" exp="area" ref3D="1" dr="$A$55:$XFD$1048576" dn="Z_F40F70DA_5B61_4349_ABE8_B3113F6384D6_.wvu.Rows" sId="1"/>
    <undo index="65535" exp="area" ref3D="1" dr="$I$1:$XFD$1048576" dn="Z_F40F70DA_5B61_4349_ABE8_B3113F6384D6_.wvu.Cols" sId="1"/>
    <undo index="1" exp="area" ref3D="1" dr="$A$55:$XFD$1048576" dn="Z_2422EE97_486F_4E83_98CC_008D5180061B_.wvu.Rows" sId="1"/>
    <undo index="65535" exp="area" ref3D="1" dr="$I$1:$XFD$1048576" dn="Z_77B3095F_27CA_45C0_B599_D9B8E6A275F9_.wvu.Cols" sId="1"/>
    <undo index="65535" exp="area" ref3D="1" dr="$A$55:$XFD$57" dn="Z_77B3095F_27CA_45C0_B599_D9B8E6A275F9_.wvu.Rows" sId="1"/>
    <undo index="1" exp="area" ref3D="1" dr="$A$58:$XFD$1048576" dn="Z_77B3095F_27CA_45C0_B599_D9B8E6A275F9_.wvu.Rows" sId="1"/>
  </rrc>
  <rcc rId="128" sId="1">
    <nc r="B52" t="inlineStr">
      <is>
        <t xml:space="preserve">P.E. = Plan Estratégico </t>
      </is>
    </nc>
  </rcc>
  <rcc rId="129" sId="1">
    <nc r="C16" t="inlineStr">
      <is>
        <t>Programa de CyS</t>
      </is>
    </nc>
  </rcc>
  <rcc rId="130" sId="1">
    <nc r="C17" t="inlineStr">
      <is>
        <t>Programa de CyS</t>
      </is>
    </nc>
  </rcc>
  <rcc rId="131" sId="1">
    <nc r="C19" t="inlineStr">
      <is>
        <t>Programa de Supervisión RC</t>
      </is>
    </nc>
  </rcc>
  <rcc rId="132" sId="1">
    <nc r="C23" t="inlineStr">
      <is>
        <t>Programa de CyS</t>
      </is>
    </nc>
  </rcc>
  <rcc rId="133" sId="1">
    <nc r="C24" t="inlineStr">
      <is>
        <t>Programa de Planificación</t>
      </is>
    </nc>
  </rcc>
  <rcc rId="134" sId="1">
    <oc r="B22" t="inlineStr">
      <is>
        <r>
          <t xml:space="preserve">– Elaboración de tablas de vida </t>
        </r>
        <r>
          <rPr>
            <i/>
            <sz val="11"/>
            <rFont val="Calibri Light"/>
            <family val="2"/>
          </rPr>
          <t>(compromiso)</t>
        </r>
      </is>
    </oc>
    <nc r="B22" t="inlineStr">
      <is>
        <t>– Elaboración de tablas de vida</t>
      </is>
    </nc>
  </rcc>
  <rcc rId="135" sId="1">
    <oc r="B14" t="inlineStr">
      <is>
        <r>
          <t xml:space="preserve">– Estudio Actuarial  CCSS </t>
        </r>
        <r>
          <rPr>
            <i/>
            <sz val="11"/>
            <rFont val="Calibri Light"/>
            <family val="2"/>
          </rPr>
          <t>(compromiso)</t>
        </r>
      </is>
    </oc>
    <nc r="B14" t="inlineStr">
      <is>
        <t>– Estudio Actuarial  CCSS</t>
      </is>
    </nc>
  </rcc>
  <rcc rId="136" sId="1">
    <nc r="C22" t="inlineStr">
      <is>
        <t>Programa Supervisión RC y RCI</t>
      </is>
    </nc>
  </rcc>
  <rcc rId="137" sId="1">
    <nc r="E14" t="inlineStr">
      <is>
        <t>En espera de resolución</t>
      </is>
    </nc>
  </rcc>
  <rfmt sheetId="1" sqref="E14:E50" start="0" length="2147483647">
    <dxf>
      <font>
        <sz val="10"/>
      </font>
    </dxf>
  </rfmt>
  <rfmt sheetId="1" sqref="E14:E50" start="0" length="2147483647">
    <dxf/>
  </rfmt>
  <rcc rId="138" sId="1">
    <nc r="E15" t="inlineStr">
      <is>
        <t>2° Semestre</t>
      </is>
    </nc>
  </rcc>
  <rcc rId="139" sId="1">
    <nc r="E16" t="inlineStr">
      <is>
        <t>Enero</t>
      </is>
    </nc>
  </rcc>
  <rcc rId="140" sId="1">
    <nc r="E17" t="inlineStr">
      <is>
        <t>Junio</t>
      </is>
    </nc>
  </rcc>
  <rcc rId="141" sId="1">
    <nc r="E18" t="inlineStr">
      <is>
        <t>2° Semestre</t>
      </is>
    </nc>
  </rcc>
  <rcc rId="142" sId="1">
    <nc r="E20" t="inlineStr">
      <is>
        <t>Mayo</t>
      </is>
    </nc>
  </rcc>
  <rcc rId="143" sId="1">
    <nc r="E21" t="inlineStr">
      <is>
        <t>Setiembre</t>
      </is>
    </nc>
  </rcc>
  <rcc rId="144" sId="1">
    <nc r="E22" t="inlineStr">
      <is>
        <t>Enero</t>
      </is>
    </nc>
  </rcc>
  <rcc rId="145" sId="1">
    <nc r="E19" t="inlineStr">
      <is>
        <t>Agosto</t>
      </is>
    </nc>
  </rcc>
  <rcc rId="146" sId="1">
    <nc r="E23" t="inlineStr">
      <is>
        <t>Abril</t>
      </is>
    </nc>
  </rcc>
  <rcc rId="147" sId="1">
    <nc r="E24" t="inlineStr">
      <is>
        <t>Durante el año</t>
      </is>
    </nc>
  </rcc>
  <rcc rId="148" sId="1">
    <nc r="E26" t="inlineStr">
      <is>
        <t>Durante el año</t>
      </is>
    </nc>
  </rcc>
  <rcc rId="149" sId="1">
    <nc r="E39" t="inlineStr">
      <is>
        <t>Marzo</t>
      </is>
    </nc>
  </rcc>
  <rcc rId="150" sId="1">
    <nc r="E42" t="inlineStr">
      <is>
        <t>Marzo</t>
      </is>
    </nc>
  </rcc>
  <rcc rId="151" sId="1">
    <nc r="E45" t="inlineStr">
      <is>
        <t>Mayo</t>
      </is>
    </nc>
  </rcc>
  <rcc rId="152" sId="1">
    <nc r="E48" t="inlineStr">
      <is>
        <t>Octubre</t>
      </is>
    </nc>
  </rcc>
  <rcv guid="{77B3095F-27CA-45C0-B599-D9B8E6A275F9}" action="delete"/>
  <rdn rId="0" localSheetId="1" customView="1" name="Z_77B3095F_27CA_45C0_B599_D9B8E6A275F9_.wvu.PrintArea" hidden="1" oldHidden="1">
    <formula>'2017'!$B$1:$F$50</formula>
    <oldFormula>'2017'!$B$1:$F$50</oldFormula>
  </rdn>
  <rdn rId="0" localSheetId="1" customView="1" name="Z_77B3095F_27CA_45C0_B599_D9B8E6A275F9_.wvu.Rows" hidden="1" oldHidden="1">
    <formula>'2017'!$59:$1048576,'2017'!$25:$25,'2017'!$30:$36,'2017'!$43:$43,'2017'!$56:$58</formula>
    <oldFormula>'2017'!$59:$1048576,'2017'!$25:$25,'2017'!$30:$36,'2017'!$43:$43,'2017'!$56:$58</oldFormula>
  </rdn>
  <rdn rId="0" localSheetId="1" customView="1" name="Z_77B3095F_27CA_45C0_B599_D9B8E6A275F9_.wvu.Cols" hidden="1" oldHidden="1">
    <formula>'2017'!$I:$XFD</formula>
    <oldFormula>'2017'!$I:$XFD</oldFormula>
  </rdn>
  <rcv guid="{77B3095F-27CA-45C0-B599-D9B8E6A275F9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I58"/>
  <sheetViews>
    <sheetView showGridLines="0" tabSelected="1" workbookViewId="0">
      <selection activeCell="B7" sqref="B7"/>
    </sheetView>
  </sheetViews>
  <sheetFormatPr baseColWidth="10" defaultColWidth="0" defaultRowHeight="15" zeroHeight="1" x14ac:dyDescent="0.25"/>
  <cols>
    <col min="1" max="1" width="6.85546875" customWidth="1"/>
    <col min="2" max="2" width="69.7109375" customWidth="1"/>
    <col min="3" max="3" width="24.140625" customWidth="1"/>
    <col min="4" max="4" width="18.5703125" bestFit="1" customWidth="1"/>
    <col min="5" max="5" width="20" bestFit="1" customWidth="1"/>
    <col min="6" max="6" width="21.7109375" bestFit="1" customWidth="1"/>
    <col min="7" max="8" width="11.42578125" customWidth="1"/>
    <col min="10" max="16384" width="11.42578125" hidden="1"/>
  </cols>
  <sheetData>
    <row r="1" spans="2:6" x14ac:dyDescent="0.25"/>
    <row r="2" spans="2:6" x14ac:dyDescent="0.25"/>
    <row r="3" spans="2:6" x14ac:dyDescent="0.25"/>
    <row r="4" spans="2:6" x14ac:dyDescent="0.25"/>
    <row r="5" spans="2:6" x14ac:dyDescent="0.25"/>
    <row r="6" spans="2:6" x14ac:dyDescent="0.25"/>
    <row r="7" spans="2:6" x14ac:dyDescent="0.25"/>
    <row r="8" spans="2:6" ht="25.5" x14ac:dyDescent="0.25">
      <c r="B8" s="23" t="s">
        <v>0</v>
      </c>
      <c r="C8" s="1"/>
      <c r="D8" s="1"/>
      <c r="E8" s="1"/>
      <c r="F8" s="1"/>
    </row>
    <row r="9" spans="2:6" ht="19.5" x14ac:dyDescent="0.25">
      <c r="B9" s="22" t="s">
        <v>8</v>
      </c>
      <c r="C9" s="1"/>
      <c r="D9" s="1"/>
      <c r="E9" s="1"/>
      <c r="F9" s="1"/>
    </row>
    <row r="10" spans="2:6" x14ac:dyDescent="0.25"/>
    <row r="11" spans="2:6" ht="59.25" customHeight="1" x14ac:dyDescent="0.25">
      <c r="B11" s="24" t="s">
        <v>29</v>
      </c>
      <c r="C11" s="25" t="s">
        <v>30</v>
      </c>
      <c r="D11" s="25" t="s">
        <v>31</v>
      </c>
      <c r="E11" s="25" t="s">
        <v>32</v>
      </c>
      <c r="F11" s="25" t="s">
        <v>33</v>
      </c>
    </row>
    <row r="12" spans="2:6" ht="15.75" x14ac:dyDescent="0.25">
      <c r="B12" s="11" t="s">
        <v>3</v>
      </c>
      <c r="C12" s="26"/>
      <c r="D12" s="12"/>
      <c r="E12" s="12"/>
      <c r="F12" s="12"/>
    </row>
    <row r="13" spans="2:6" x14ac:dyDescent="0.25">
      <c r="B13" s="6" t="s">
        <v>4</v>
      </c>
      <c r="C13" s="27"/>
      <c r="D13" s="7"/>
      <c r="E13" s="7"/>
      <c r="F13" s="7"/>
    </row>
    <row r="14" spans="2:6" x14ac:dyDescent="0.25">
      <c r="B14" s="8" t="s">
        <v>47</v>
      </c>
      <c r="C14" s="28" t="s">
        <v>35</v>
      </c>
      <c r="D14" s="7">
        <v>37187500</v>
      </c>
      <c r="E14" s="35" t="s">
        <v>49</v>
      </c>
      <c r="F14" s="7" t="s">
        <v>34</v>
      </c>
    </row>
    <row r="15" spans="2:6" x14ac:dyDescent="0.25">
      <c r="B15" s="8" t="s">
        <v>9</v>
      </c>
      <c r="C15" s="28" t="s">
        <v>40</v>
      </c>
      <c r="D15" s="7">
        <v>8330000</v>
      </c>
      <c r="E15" s="35" t="s">
        <v>50</v>
      </c>
      <c r="F15" s="7" t="s">
        <v>34</v>
      </c>
    </row>
    <row r="16" spans="2:6" x14ac:dyDescent="0.25">
      <c r="B16" s="8" t="s">
        <v>10</v>
      </c>
      <c r="C16" s="28" t="s">
        <v>44</v>
      </c>
      <c r="D16" s="7">
        <v>27000000</v>
      </c>
      <c r="E16" s="35" t="s">
        <v>51</v>
      </c>
      <c r="F16" s="7" t="s">
        <v>34</v>
      </c>
    </row>
    <row r="17" spans="2:6" x14ac:dyDescent="0.25">
      <c r="B17" s="8" t="s">
        <v>7</v>
      </c>
      <c r="C17" s="28" t="s">
        <v>44</v>
      </c>
      <c r="D17" s="7">
        <v>3570000</v>
      </c>
      <c r="E17" s="35" t="s">
        <v>52</v>
      </c>
      <c r="F17" s="7" t="s">
        <v>34</v>
      </c>
    </row>
    <row r="18" spans="2:6" x14ac:dyDescent="0.25">
      <c r="B18" s="8" t="s">
        <v>11</v>
      </c>
      <c r="C18" s="28" t="s">
        <v>39</v>
      </c>
      <c r="D18" s="7">
        <v>8419250</v>
      </c>
      <c r="E18" s="35" t="s">
        <v>50</v>
      </c>
      <c r="F18" s="7" t="s">
        <v>34</v>
      </c>
    </row>
    <row r="19" spans="2:6" x14ac:dyDescent="0.25">
      <c r="B19" s="8" t="s">
        <v>12</v>
      </c>
      <c r="C19" s="28" t="s">
        <v>35</v>
      </c>
      <c r="D19" s="7">
        <v>19000000</v>
      </c>
      <c r="E19" s="35" t="s">
        <v>55</v>
      </c>
      <c r="F19" s="7" t="s">
        <v>34</v>
      </c>
    </row>
    <row r="20" spans="2:6" x14ac:dyDescent="0.25">
      <c r="B20" s="8" t="s">
        <v>13</v>
      </c>
      <c r="C20" s="28" t="s">
        <v>41</v>
      </c>
      <c r="D20" s="7">
        <v>8000000</v>
      </c>
      <c r="E20" s="35" t="s">
        <v>53</v>
      </c>
      <c r="F20" s="7" t="s">
        <v>34</v>
      </c>
    </row>
    <row r="21" spans="2:6" x14ac:dyDescent="0.25">
      <c r="B21" s="8" t="s">
        <v>14</v>
      </c>
      <c r="C21" s="28" t="s">
        <v>42</v>
      </c>
      <c r="D21" s="7">
        <v>9000000</v>
      </c>
      <c r="E21" s="35" t="s">
        <v>54</v>
      </c>
      <c r="F21" s="7" t="s">
        <v>34</v>
      </c>
    </row>
    <row r="22" spans="2:6" x14ac:dyDescent="0.25">
      <c r="B22" s="8" t="s">
        <v>46</v>
      </c>
      <c r="C22" s="28" t="s">
        <v>48</v>
      </c>
      <c r="D22" s="7">
        <v>10000000</v>
      </c>
      <c r="E22" s="35" t="s">
        <v>51</v>
      </c>
      <c r="F22" s="7" t="s">
        <v>34</v>
      </c>
    </row>
    <row r="23" spans="2:6" x14ac:dyDescent="0.25">
      <c r="B23" s="8" t="s">
        <v>15</v>
      </c>
      <c r="C23" s="28" t="s">
        <v>44</v>
      </c>
      <c r="D23" s="7">
        <v>4500000</v>
      </c>
      <c r="E23" s="35" t="s">
        <v>56</v>
      </c>
      <c r="F23" s="7" t="s">
        <v>34</v>
      </c>
    </row>
    <row r="24" spans="2:6" x14ac:dyDescent="0.25">
      <c r="B24" s="8" t="s">
        <v>16</v>
      </c>
      <c r="C24" s="28" t="s">
        <v>45</v>
      </c>
      <c r="D24" s="7">
        <v>4320000</v>
      </c>
      <c r="E24" s="35" t="s">
        <v>57</v>
      </c>
      <c r="F24" s="7" t="s">
        <v>34</v>
      </c>
    </row>
    <row r="25" spans="2:6" hidden="1" x14ac:dyDescent="0.25">
      <c r="B25" s="8" t="s">
        <v>17</v>
      </c>
      <c r="C25" s="28"/>
      <c r="D25" s="7">
        <v>11305000</v>
      </c>
      <c r="E25" s="35"/>
      <c r="F25" s="7"/>
    </row>
    <row r="26" spans="2:6" x14ac:dyDescent="0.25">
      <c r="B26" s="9" t="s">
        <v>18</v>
      </c>
      <c r="C26" s="29" t="s">
        <v>38</v>
      </c>
      <c r="D26" s="7">
        <v>1210518725</v>
      </c>
      <c r="E26" s="35" t="s">
        <v>57</v>
      </c>
      <c r="F26" s="7" t="s">
        <v>34</v>
      </c>
    </row>
    <row r="27" spans="2:6" x14ac:dyDescent="0.25">
      <c r="B27" s="6"/>
      <c r="C27" s="27"/>
      <c r="D27" s="7"/>
      <c r="E27" s="35"/>
      <c r="F27" s="7"/>
    </row>
    <row r="28" spans="2:6" ht="16.5" thickBot="1" x14ac:dyDescent="0.3">
      <c r="B28" s="13"/>
      <c r="C28" s="30"/>
      <c r="D28" s="14"/>
      <c r="E28" s="36"/>
      <c r="F28" s="15"/>
    </row>
    <row r="29" spans="2:6" ht="15.75" thickTop="1" x14ac:dyDescent="0.25">
      <c r="B29" s="2"/>
      <c r="C29" s="2"/>
      <c r="D29" s="2"/>
      <c r="E29" s="2"/>
      <c r="F29" s="2"/>
    </row>
    <row r="30" spans="2:6" hidden="1" x14ac:dyDescent="0.25">
      <c r="B30" s="3" t="s">
        <v>5</v>
      </c>
      <c r="C30" s="3"/>
      <c r="D30" s="4"/>
      <c r="E30" s="4"/>
      <c r="F30" s="4">
        <f>+D31+D32</f>
        <v>0</v>
      </c>
    </row>
    <row r="31" spans="2:6" hidden="1" x14ac:dyDescent="0.25">
      <c r="B31" s="5"/>
      <c r="C31" s="5"/>
      <c r="D31" s="4"/>
      <c r="E31" s="4"/>
      <c r="F31" s="4"/>
    </row>
    <row r="32" spans="2:6" hidden="1" x14ac:dyDescent="0.25">
      <c r="B32" s="5"/>
      <c r="C32" s="5"/>
      <c r="D32" s="4"/>
      <c r="E32" s="4"/>
      <c r="F32" s="4"/>
    </row>
    <row r="33" spans="2:6" hidden="1" x14ac:dyDescent="0.25">
      <c r="B33" s="5"/>
      <c r="C33" s="5"/>
      <c r="D33" s="4"/>
      <c r="E33" s="4"/>
      <c r="F33" s="4"/>
    </row>
    <row r="34" spans="2:6" hidden="1" x14ac:dyDescent="0.25">
      <c r="B34" s="5" t="s">
        <v>6</v>
      </c>
      <c r="C34" s="5"/>
      <c r="D34" s="4"/>
      <c r="E34" s="4"/>
      <c r="F34" s="4">
        <f>+D35</f>
        <v>0</v>
      </c>
    </row>
    <row r="35" spans="2:6" hidden="1" x14ac:dyDescent="0.25">
      <c r="B35" s="5"/>
      <c r="C35" s="5"/>
      <c r="D35" s="4"/>
      <c r="E35" s="4"/>
      <c r="F35" s="4"/>
    </row>
    <row r="36" spans="2:6" hidden="1" x14ac:dyDescent="0.25">
      <c r="B36" s="5"/>
      <c r="C36" s="5"/>
      <c r="D36" s="4"/>
      <c r="E36" s="4"/>
      <c r="F36" s="4"/>
    </row>
    <row r="37" spans="2:6" ht="15.75" x14ac:dyDescent="0.25">
      <c r="B37" s="10" t="s">
        <v>1</v>
      </c>
      <c r="C37" s="31"/>
      <c r="D37" s="16" t="s">
        <v>28</v>
      </c>
      <c r="E37" s="37"/>
      <c r="F37" s="16" t="s">
        <v>2</v>
      </c>
    </row>
    <row r="38" spans="2:6" x14ac:dyDescent="0.25">
      <c r="B38" s="19" t="s">
        <v>19</v>
      </c>
      <c r="C38" s="32"/>
      <c r="D38" s="7"/>
      <c r="E38" s="35"/>
      <c r="F38" s="7"/>
    </row>
    <row r="39" spans="2:6" x14ac:dyDescent="0.25">
      <c r="B39" s="8" t="s">
        <v>20</v>
      </c>
      <c r="C39" s="28" t="s">
        <v>37</v>
      </c>
      <c r="D39" s="7">
        <v>250000</v>
      </c>
      <c r="E39" s="35" t="s">
        <v>58</v>
      </c>
      <c r="F39" s="7" t="s">
        <v>34</v>
      </c>
    </row>
    <row r="40" spans="2:6" x14ac:dyDescent="0.25">
      <c r="B40" s="8" t="s">
        <v>21</v>
      </c>
      <c r="C40" s="28"/>
      <c r="D40" s="7"/>
      <c r="E40" s="35"/>
      <c r="F40" s="7"/>
    </row>
    <row r="41" spans="2:6" x14ac:dyDescent="0.25">
      <c r="B41" s="8" t="s">
        <v>6</v>
      </c>
      <c r="C41" s="28"/>
      <c r="D41" s="7"/>
      <c r="E41" s="35"/>
      <c r="F41" s="7"/>
    </row>
    <row r="42" spans="2:6" x14ac:dyDescent="0.25">
      <c r="B42" s="8" t="s">
        <v>22</v>
      </c>
      <c r="C42" s="28" t="s">
        <v>37</v>
      </c>
      <c r="D42" s="7">
        <v>200000</v>
      </c>
      <c r="E42" s="35" t="s">
        <v>58</v>
      </c>
      <c r="F42" s="7" t="s">
        <v>34</v>
      </c>
    </row>
    <row r="43" spans="2:6" hidden="1" x14ac:dyDescent="0.25">
      <c r="B43" s="20"/>
      <c r="C43" s="33"/>
      <c r="D43" s="7"/>
      <c r="E43" s="35"/>
      <c r="F43" s="7"/>
    </row>
    <row r="44" spans="2:6" x14ac:dyDescent="0.25">
      <c r="B44" s="8" t="s">
        <v>23</v>
      </c>
      <c r="C44" s="28"/>
      <c r="D44" s="7"/>
      <c r="E44" s="35"/>
      <c r="F44" s="7"/>
    </row>
    <row r="45" spans="2:6" x14ac:dyDescent="0.25">
      <c r="B45" s="8" t="s">
        <v>24</v>
      </c>
      <c r="C45" s="28" t="s">
        <v>37</v>
      </c>
      <c r="D45" s="7">
        <v>1200000</v>
      </c>
      <c r="E45" s="35" t="s">
        <v>53</v>
      </c>
      <c r="F45" s="7" t="s">
        <v>34</v>
      </c>
    </row>
    <row r="46" spans="2:6" x14ac:dyDescent="0.25">
      <c r="B46" s="21"/>
      <c r="C46" s="34"/>
      <c r="D46" s="7"/>
      <c r="E46" s="35"/>
      <c r="F46" s="7"/>
    </row>
    <row r="47" spans="2:6" x14ac:dyDescent="0.25">
      <c r="B47" s="19" t="s">
        <v>25</v>
      </c>
      <c r="C47" s="32"/>
      <c r="D47" s="7"/>
      <c r="E47" s="35"/>
      <c r="F47" s="7"/>
    </row>
    <row r="48" spans="2:6" x14ac:dyDescent="0.25">
      <c r="B48" s="19" t="s">
        <v>26</v>
      </c>
      <c r="C48" s="28" t="s">
        <v>36</v>
      </c>
      <c r="D48" s="7">
        <v>3451000</v>
      </c>
      <c r="E48" s="35" t="s">
        <v>59</v>
      </c>
      <c r="F48" s="7" t="s">
        <v>34</v>
      </c>
    </row>
    <row r="49" spans="2:6" x14ac:dyDescent="0.25">
      <c r="B49" s="8" t="s">
        <v>27</v>
      </c>
      <c r="C49" s="28"/>
      <c r="D49" s="7"/>
      <c r="E49" s="35"/>
      <c r="F49" s="7"/>
    </row>
    <row r="50" spans="2:6" ht="15.75" x14ac:dyDescent="0.25">
      <c r="B50" s="17"/>
      <c r="C50" s="17"/>
      <c r="D50" s="12"/>
      <c r="E50" s="38"/>
      <c r="F50" s="18"/>
    </row>
    <row r="51" spans="2:6" x14ac:dyDescent="0.25"/>
    <row r="52" spans="2:6" x14ac:dyDescent="0.25">
      <c r="B52" t="s">
        <v>43</v>
      </c>
    </row>
    <row r="53" spans="2:6" x14ac:dyDescent="0.25"/>
    <row r="54" spans="2:6" x14ac:dyDescent="0.25"/>
    <row r="55" spans="2:6" x14ac:dyDescent="0.25"/>
    <row r="56" spans="2:6" hidden="1" x14ac:dyDescent="0.25"/>
    <row r="57" spans="2:6" hidden="1" x14ac:dyDescent="0.25"/>
    <row r="58" spans="2:6" hidden="1" x14ac:dyDescent="0.25"/>
  </sheetData>
  <sheetProtection selectLockedCells="1" selectUnlockedCells="1"/>
  <customSheetViews>
    <customSheetView guid="{77B3095F-27CA-45C0-B599-D9B8E6A275F9}" showGridLines="0" fitToPage="1" printArea="1" hiddenRows="1" hiddenColumns="1">
      <selection activeCell="E49" sqref="E49"/>
      <pageMargins left="0.70866141732283472" right="0.70866141732283472" top="0.74803149606299213" bottom="0.74803149606299213" header="0.31496062992125984" footer="0.31496062992125984"/>
      <pageSetup scale="66" fitToHeight="0" orientation="portrait" r:id="rId1"/>
    </customSheetView>
    <customSheetView guid="{2422EE97-486F-4E83-98CC-008D5180061B}" showGridLines="0" fitToPage="1" hiddenRows="1" hiddenColumns="1">
      <selection activeCell="F8" sqref="F8"/>
      <pageMargins left="0.70866141732283472" right="0.70866141732283472" top="0.74803149606299213" bottom="0.74803149606299213" header="0.31496062992125984" footer="0.31496062992125984"/>
      <pageSetup scale="70" fitToHeight="0" orientation="portrait" r:id="rId2"/>
    </customSheetView>
    <customSheetView guid="{F40F70DA-5B61-4349-ABE8-B3113F6384D6}" showPageBreaks="1" showGridLines="0" fitToPage="1" printArea="1" hiddenRows="1" hiddenColumns="1" topLeftCell="A29">
      <selection activeCell="B38" sqref="B38:E49"/>
      <pageMargins left="0.70866141732283472" right="0.70866141732283472" top="0.74803149606299213" bottom="0.74803149606299213" header="0.31496062992125984" footer="0.31496062992125984"/>
      <pageSetup scale="66" fitToHeight="0" orientation="portrait" r:id="rId3"/>
    </customSheetView>
  </customSheetViews>
  <pageMargins left="0.70866141732283472" right="0.70866141732283472" top="0.74803149606299213" bottom="0.74803149606299213" header="0.31496062992125984" footer="0.31496062992125984"/>
  <pageSetup scale="66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customSheetViews>
    <customSheetView guid="{77B3095F-27CA-45C0-B599-D9B8E6A275F9}" state="hidden">
      <pageMargins left="0.7" right="0.7" top="0.75" bottom="0.75" header="0.3" footer="0.3"/>
    </customSheetView>
    <customSheetView guid="{2422EE97-486F-4E83-98CC-008D5180061B}">
      <pageMargins left="0.7" right="0.7" top="0.75" bottom="0.75" header="0.3" footer="0.3"/>
    </customSheetView>
    <customSheetView guid="{F40F70DA-5B61-4349-ABE8-B3113F6384D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3AC85DD42F584AAA79AD9EC690780F" ma:contentTypeVersion="2" ma:contentTypeDescription="Crear nuevo documento." ma:contentTypeScope="" ma:versionID="74fb4b4a1da5e8fa91ac24445b77435a">
  <xsd:schema xmlns:xsd="http://www.w3.org/2001/XMLSchema" xmlns:xs="http://www.w3.org/2001/XMLSchema" xmlns:p="http://schemas.microsoft.com/office/2006/metadata/properties" xmlns:ns2="b51096eb-2b44-4db2-9326-d9b246fe4742" targetNamespace="http://schemas.microsoft.com/office/2006/metadata/properties" ma:root="true" ma:fieldsID="ae50a6225876604e7a76f2c8943af685" ns2:_="">
    <xsd:import namespace="b51096eb-2b44-4db2-9326-d9b246fe47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096eb-2b44-4db2-9326-d9b246fe47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81DCF2-A72F-432A-9626-9D552CEE3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77E02-2E02-4947-8357-1962E7A2C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1096eb-2b44-4db2-9326-d9b246fe4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ED26B6-7FBA-4836-B194-EE7717E6F574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b51096eb-2b44-4db2-9326-d9b246fe474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2017</vt:lpstr>
      <vt:lpstr>Control de Cambios</vt:lpstr>
      <vt:lpstr>'2017'!Área_de_impresión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Steven Villalobos Arroyo</dc:creator>
  <cp:lastModifiedBy>ARIAS GONZALEZ JOSE EZEQUIEL</cp:lastModifiedBy>
  <cp:lastPrinted>2017-02-15T17:09:34Z</cp:lastPrinted>
  <dcterms:created xsi:type="dcterms:W3CDTF">2017-02-15T17:07:54Z</dcterms:created>
  <dcterms:modified xsi:type="dcterms:W3CDTF">2018-02-01T17:34:56Z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0x010100333AC85DD42F584AAA79AD9EC690780F</vt:lpwstr>
  </property>
</Properties>
</file>