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C:\Users\mkjg1\Desktop\Red de Transparencia\Planes Institucionales\2016\"/>
    </mc:Choice>
  </mc:AlternateContent>
  <xr:revisionPtr revIDLastSave="0" documentId="13_ncr:1_{7A4B8D4E-F054-415E-B2AF-29BA5B3BBDF7}" xr6:coauthVersionLast="47" xr6:coauthVersionMax="47" xr10:uidLastSave="{00000000-0000-0000-0000-000000000000}"/>
  <bookViews>
    <workbookView xWindow="-120" yWindow="-120" windowWidth="29040" windowHeight="15720" activeTab="1" xr2:uid="{00000000-000D-0000-FFFF-FFFF00000000}"/>
  </bookViews>
  <sheets>
    <sheet name="I parte" sheetId="3" r:id="rId1"/>
    <sheet name="II parte" sheetId="7" r:id="rId2"/>
    <sheet name="seguimiento" sheetId="9" r:id="rId3"/>
  </sheets>
  <definedNames>
    <definedName name="ExcesoPorcentajeCompletado" localSheetId="1">('II parte'!A$8=MEDIAN('II parte'!A$8,'II parte'!$H1,'II parte'!$H1+'II parte'!$I1)*('II parte'!$H1&gt;0))*(('II parte'!A$8&lt;(INT('II parte'!$H1+'II parte'!$I1*'II parte'!$J1)))+('II parte'!A$8='II parte'!$H1))*('II parte'!$J1&gt;0)</definedName>
    <definedName name="ExcesoPorcentajeCompletado">(#REF!=MEDIAN(#REF!,#REF!,#REF!+#REF!)*(#REF!&gt;0))*((#REF!&lt;(INT(#REF!+#REF!*#REF!)))+(#REF!=#REF!))*(#REF!&gt;0)</definedName>
    <definedName name="ExcesoReal" localSheetId="1">'II parte'!PeríodoReal*('II parte'!$H1&gt;0)</definedName>
    <definedName name="ExcesoReal">PeríodoReal*(#REF!&gt;0)</definedName>
    <definedName name="período_seleccionado" localSheetId="1">'II parte'!#REF!</definedName>
    <definedName name="período_seleccionado">#REF!</definedName>
    <definedName name="PeríodoEnPlan" localSheetId="1">'II parte'!A$8=MEDIAN('II parte'!A$8,'II parte'!$F1,'II parte'!$F1+'II parte'!$G1-1)</definedName>
    <definedName name="PeríodoEnPlan">#REF!=MEDIAN(#REF!,#REF!,#REF!+#REF!-1)</definedName>
    <definedName name="PeríodoReal" localSheetId="1">'II parte'!A$8=MEDIAN('II parte'!A$8,'II parte'!$H1,'II parte'!$H1+'II parte'!$I1-1)</definedName>
    <definedName name="PeríodoReal">#REF!=MEDIAN(#REF!,#REF!,#REF!+#REF!-1)</definedName>
    <definedName name="Plan" localSheetId="1">'II parte'!PeríodoEnPlan*('II parte'!$F1&gt;0)</definedName>
    <definedName name="Plan">PeríodoEnPlan*(#REF!&gt;0)</definedName>
    <definedName name="PorcentajeCompletado" localSheetId="1">'II parte'!ExcesoPorcentajeCompletado*'II parte'!PeríodoEnPlan</definedName>
    <definedName name="PorcentajeCompletado">ExcesoPorcentajeCompletado*PeríodoEnPlan</definedName>
    <definedName name="Real" localSheetId="1">('II parte'!PeríodoReal*('II parte'!$H1&gt;0))*'II parte'!PeríodoEnPlan</definedName>
    <definedName name="Real">(PeríodoReal*(#REF!&gt;0))*PeríodoEnPlan</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8" i="7" l="1"/>
  <c r="E6" i="9" l="1"/>
  <c r="D16" i="3" l="1"/>
  <c r="F20" i="7"/>
  <c r="F19" i="7"/>
  <c r="F18" i="7"/>
  <c r="F17" i="7"/>
  <c r="F16" i="7"/>
  <c r="F15" i="7"/>
  <c r="F14" i="7"/>
  <c r="F13" i="7"/>
  <c r="F12" i="7"/>
  <c r="F11" i="7"/>
  <c r="F10" i="7"/>
  <c r="F9" i="7"/>
</calcChain>
</file>

<file path=xl/sharedStrings.xml><?xml version="1.0" encoding="utf-8"?>
<sst xmlns="http://schemas.openxmlformats.org/spreadsheetml/2006/main" count="78" uniqueCount="67">
  <si>
    <t>HOJA DE RUTA</t>
  </si>
  <si>
    <t xml:space="preserve">IMPACTO: </t>
  </si>
  <si>
    <t xml:space="preserve">PLAZO DE IMPLEMENTACION: </t>
  </si>
  <si>
    <t>Responsable</t>
  </si>
  <si>
    <r>
      <rPr>
        <b/>
        <sz val="9.5"/>
        <color rgb="FF808080"/>
        <rFont val="Calibri"/>
        <family val="2"/>
      </rPr>
      <t>ACTIVIDAD</t>
    </r>
  </si>
  <si>
    <r>
      <rPr>
        <b/>
        <sz val="9.5"/>
        <color rgb="FF808080"/>
        <rFont val="Calibri"/>
        <family val="2"/>
      </rPr>
      <t>DURACIÓN</t>
    </r>
  </si>
  <si>
    <t>Fecha de inicio</t>
  </si>
  <si>
    <t>Porcentaje de avance</t>
  </si>
  <si>
    <t>Fecha final</t>
  </si>
  <si>
    <r>
      <rPr>
        <b/>
        <sz val="42"/>
        <rFont val="Corbel"/>
        <family val="2"/>
      </rPr>
      <t>Planificador del proyecto</t>
    </r>
  </si>
  <si>
    <t>INICIO</t>
  </si>
  <si>
    <t>FINAL</t>
  </si>
  <si>
    <t>DURACIÓN</t>
  </si>
  <si>
    <t>No.</t>
  </si>
  <si>
    <r>
      <rPr>
        <b/>
        <sz val="13"/>
        <color rgb="FFFF0000"/>
        <rFont val="Calibri"/>
        <family val="2"/>
      </rPr>
      <t>NOTA:</t>
    </r>
    <r>
      <rPr>
        <sz val="13"/>
        <color theme="1" tint="0.24994659260841701"/>
        <rFont val="Calibri"/>
        <family val="2"/>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</si>
  <si>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FECHA DE CUMPLIMIENTO DE LA META:</t>
  </si>
  <si>
    <t>ENTIDAD A CARGO:</t>
  </si>
  <si>
    <t xml:space="preserve">PERSONA CONTACTO: </t>
  </si>
  <si>
    <t>PORCENTAJE DE AVANCE:</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</si>
  <si>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</si>
  <si>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TRÁMITE O SERVICIO</t>
  </si>
  <si>
    <t>DESCRIPCIÓN DE LA REFORMA:</t>
  </si>
  <si>
    <t>IMPACTO ESPERADO:</t>
  </si>
  <si>
    <t>FECHA DEL REPORTE:</t>
  </si>
  <si>
    <t>AVANCE CUALITATIVO:</t>
  </si>
  <si>
    <t>De acuerdo con lo programado (    )</t>
  </si>
  <si>
    <t>Con riesgo de incumplimiento (    )</t>
  </si>
  <si>
    <t>¿EXISTEN ALERTAS QUE REQUIERAN LA COLABORACIÓN DEL MEIC O DEL CONSEJO PRESIDENCIAL DE GOBIERNO?</t>
  </si>
  <si>
    <t xml:space="preserve">¿SE ADJUNTAN DOCUMENTOS  SOPORTE?
</t>
  </si>
  <si>
    <t>¿SI LA MEJORA SE CLASIFICA CON REZAGO O RIESGO DE INCUMPLIMIENTO?</t>
  </si>
  <si>
    <t xml:space="preserve">INDIQUE LAS LIMITACIONES:
INDIQUE LAS ACCIONES DE MEJORA: </t>
  </si>
  <si>
    <t>SI SE HAN REALIZADO AJUSTES SUSTANCIALES AL PLANIFICADOR, INDIQUE CUALES</t>
  </si>
  <si>
    <t>ESPECIFIQUE QUÉ DOCUMENTOS:</t>
  </si>
  <si>
    <t xml:space="preserve">INDIQUE CAULES LAS ALERTAS: </t>
  </si>
  <si>
    <t>INDICAR DE MANERA RESUMIDA, LOS PRINCIPALES AVANCES</t>
  </si>
  <si>
    <t>HOJA DE REPORTE DE AVANCES DEL PLAN DE MEJORA REGULATORIA</t>
  </si>
  <si>
    <t>TRÁMITE O SERVICIO: Reglamento EDUCACIÓN FINANCIERA Y DISCIPLINA DE MERCADO.</t>
  </si>
  <si>
    <t>DESCRIPCIÓN DE LA REFORMA: Mercado emitir una reglamentación que permita a los afiliados del sistema nacional de pensiones conocer en calidad, pertinencia y oportunidad de la información que se genere dentro del sistema, sea para regímenes colectivos o de capitalización individual. Dentro de este proyecto se contemplan trámites asociados con denuncias y consultas. 
Se adiciona al proyecto un registro de beneficiarios de pensiones para lo que se gestiona el cambio correspondiente en este proyecto.</t>
  </si>
  <si>
    <t>FUENTE: 
El plan estratégico 2016-2020 heredó el Proyecto de disciplina de mercado del plan previo. El nuevo plan estratégico tiene como objetico 3 empoderar al afiliado. Para cumplir el objetivo, el Plan Estratégico pretende atender estos retos con el proyectos (entre otros) de disciplina de mercado. Debido a lo anterior se extiende el plazo para que este se extienda al 2016-2017.</t>
  </si>
  <si>
    <t>Propiciar el establecimiento de relaciones entre los participantes y las entidades, definiendolineamientos y procedimientos en los cuales seseñalen las condiciones necesarias que debencumplir las entidades en lo que respecta a su relación con los afiliados</t>
  </si>
  <si>
    <t>LIDER:
Oficial de Simplicación de Trámites.</t>
  </si>
  <si>
    <t>EQUIPO QUE ACOMPAÑA/PARTICIPA:  Regímenes Colectivos, Regímenes de Capitalización individual, Asesoría Jurídica y Comunicación y Servicios. CONASSIF</t>
  </si>
  <si>
    <t>PRÓXIMOS PASOS: I. Revision de normativa, II. Consulta Interna, III. Revisión y ajuste, IV, Análisis técnico y jurídico, V. Remisión Conassif, VI. Revisión y ajuste (externa), VII. Aprobación del CONASSIF, VIII.Publicación en la Gaceta, IX. Actualización página web, X.Publicación catálogo de trámites. 
Los acuerdos del superintendente fueron enviados a consulta interna y se encuentran en proceso de ajuste para ser remitidos comunicados.</t>
  </si>
  <si>
    <t>REQUERIMIENTO EN RECURSOS: Los recursos necesarios se limitan a las horas requeridas por el equipo de trabajo, sin que se contemplen contrataciones externas o gastos adicionales. El equipo de trabajo estáconformado por 7 personas (incluyendo el director que forma parte de Planificación y Normativa). Se requerirá invertir recursos en el establecimiento del registro de beneficiarios que originalmente no se incluía en el proyecto.</t>
  </si>
  <si>
    <t>Elaboración normativa</t>
  </si>
  <si>
    <t>PyN</t>
  </si>
  <si>
    <t>Elaboración normativa (continuación)</t>
  </si>
  <si>
    <t>Revisión para envío</t>
  </si>
  <si>
    <t>Consulta interna*</t>
  </si>
  <si>
    <t>Revisión y ajuste*</t>
  </si>
  <si>
    <t>Análisis Técnico y Jurídico</t>
  </si>
  <si>
    <t>Remisión CONASSIF</t>
  </si>
  <si>
    <t>Revisión y ajuste (externa)</t>
  </si>
  <si>
    <t>Aprobación del CONASSIF</t>
  </si>
  <si>
    <t>Publicación Gaceta</t>
  </si>
  <si>
    <t>Actualización página web</t>
  </si>
  <si>
    <t>Publicación catálogo de trámites</t>
  </si>
  <si>
    <t>C y S</t>
  </si>
  <si>
    <t>SUPEN</t>
  </si>
  <si>
    <t>Reglamento EDUCACIÓN FINANCIERA Y DISCIPLINA DE MERCADO.</t>
  </si>
  <si>
    <t>Rolando Alvarado Mora
División de Planificación y Normativa</t>
  </si>
  <si>
    <t>Elaborar un reglamentación que permita a los afiliados del sistema
nacional de pensiones conocer en calidad, pertinencia y oportunidad de la información que se genere dentro del sistema, sea para regímenes colectivos o de capitalización individual.</t>
  </si>
  <si>
    <t>Propiciar el establecimiento de relaciones entre los participantes y las entidades, definiendo
lineamientos y procedimientos en los cuales se
señalen las condiciones necesarias que deben
cumplir las entidades en lo que respecta a su
relación con los afiliados.</t>
  </si>
  <si>
    <t>Con rezago en lo programado (  X  )</t>
  </si>
  <si>
    <t xml:space="preserve">     ☐   INCLUSION DE NUEVAS ACTIVIDADES
     X   CAMBIO DE FECHAS EN LAS ACTIVIDADES
     ☐   ELIMINACION DE ACTIVIDADADES 
     ☐   OTROS (ESPECIFIQUE) _______________________</t>
  </si>
  <si>
    <t xml:space="preserve">☐ SI          X NO      </t>
  </si>
  <si>
    <t>Debido a la necesidad de efectuar cambios en estructura de cálculo de la rentabilidad y del envío y formato del estado de cuenta, se procedió en adelantar el trámite de los acuerdos del Superintendente (complentararios al reglamento) en los temas mencionados, de manera tal estos se adelantaran en su trámite y aplicación a la demás normativa complendida dentro del proyecto. Los citados acuerdos serán enviados a consulta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</si>
</sst>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0"/>
      <name val="Arial"/>
    </font>
    <font>
      <sz val="10"/>
      <name val="Arial"/>
      <family val="2"/>
    </font>
    <font>
      <sz val="16"/>
      <color rgb="FF000000"/>
      <name val="Calibri"/>
      <family val="2"/>
    </font>
    <font>
      <sz val="14"/>
      <color rgb="FF000000"/>
      <name val="Calibri"/>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sz val="12"/>
      <color theme="1" tint="0.24994659260841701"/>
      <name val="Calibri"/>
      <family val="2"/>
    </font>
    <font>
      <b/>
      <sz val="13"/>
      <color theme="1" tint="0.24994659260841701"/>
      <name val="Cambria"/>
      <family val="2"/>
      <scheme val="major"/>
    </font>
    <font>
      <b/>
      <sz val="13"/>
      <color theme="7"/>
      <name val="Cambria"/>
      <family val="2"/>
      <scheme val="major"/>
    </font>
    <font>
      <sz val="9.5"/>
      <color rgb="FF808080"/>
      <name val="Cambria"/>
      <family val="2"/>
      <scheme val="major"/>
    </font>
    <font>
      <b/>
      <sz val="9.5"/>
      <color theme="1" tint="0.499984740745262"/>
      <name val="Calibri"/>
      <family val="2"/>
      <scheme val="minor"/>
    </font>
    <font>
      <b/>
      <sz val="9.5"/>
      <color rgb="FF808080"/>
      <name val="Calibri"/>
      <family val="2"/>
      <scheme val="minor"/>
    </font>
    <font>
      <b/>
      <sz val="9.5"/>
      <color rgb="FF808080"/>
      <name val="Calibri"/>
      <family val="2"/>
    </font>
    <font>
      <sz val="9"/>
      <color theme="1" tint="0.24994659260841701"/>
      <name val="Cambria"/>
      <family val="2"/>
      <scheme val="major"/>
    </font>
    <font>
      <sz val="11"/>
      <color rgb="FF404040"/>
      <name val="Cambria"/>
      <family val="2"/>
      <scheme val="major"/>
    </font>
    <font>
      <b/>
      <sz val="13"/>
      <color rgb="FF404040"/>
      <name val="Calibri"/>
      <family val="2"/>
    </font>
    <font>
      <b/>
      <sz val="13"/>
      <color theme="7"/>
      <name val="Calibri"/>
      <family val="2"/>
    </font>
    <font>
      <b/>
      <sz val="10"/>
      <color theme="4"/>
      <name val="Arial"/>
      <family val="2"/>
    </font>
    <font>
      <sz val="11"/>
      <name val="Calibri"/>
      <family val="2"/>
    </font>
    <font>
      <b/>
      <sz val="42"/>
      <name val="Cambria"/>
      <family val="2"/>
      <scheme val="major"/>
    </font>
    <font>
      <b/>
      <sz val="42"/>
      <name val="Corbel"/>
      <family val="2"/>
    </font>
    <font>
      <sz val="13"/>
      <color theme="1" tint="0.24994659260841701"/>
      <name val="Calibri"/>
      <family val="2"/>
    </font>
    <font>
      <b/>
      <sz val="13"/>
      <color rgb="FFFF0000"/>
      <name val="Calibri"/>
      <family val="2"/>
    </font>
    <font>
      <b/>
      <sz val="9.5"/>
      <color rgb="FF808080"/>
      <name val="Cambria"/>
      <family val="1"/>
      <scheme val="major"/>
    </font>
    <font>
      <sz val="12"/>
      <color theme="1"/>
      <name val="Calibri"/>
      <family val="2"/>
      <scheme val="minor"/>
    </font>
    <font>
      <b/>
      <sz val="12"/>
      <color theme="1"/>
      <name val="Calibri"/>
      <family val="2"/>
      <scheme val="minor"/>
    </font>
    <font>
      <u/>
      <sz val="12"/>
      <color theme="1"/>
      <name val="Calibri"/>
      <family val="2"/>
      <scheme val="minor"/>
    </font>
    <font>
      <b/>
      <u/>
      <sz val="12"/>
      <color theme="1"/>
      <name val="Calibri"/>
      <family val="2"/>
      <scheme val="minor"/>
    </font>
    <font>
      <i/>
      <sz val="12"/>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s>
  <borders count="36">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auto="1"/>
      </right>
      <top style="thin">
        <color auto="1"/>
      </top>
      <bottom style="thin">
        <color auto="1"/>
      </bottom>
      <diagonal/>
    </border>
    <border>
      <left style="thin">
        <color auto="1"/>
      </left>
      <right style="medium">
        <color indexed="64"/>
      </right>
      <top/>
      <bottom style="medium">
        <color indexed="64"/>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thin">
        <color auto="1"/>
      </bottom>
      <diagonal/>
    </border>
    <border>
      <left/>
      <right style="medium">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12">
    <xf numFmtId="0" fontId="0" fillId="0" borderId="0"/>
    <xf numFmtId="0" fontId="1" fillId="0" borderId="0"/>
    <xf numFmtId="0" fontId="4" fillId="0" borderId="0" applyNumberFormat="0" applyFill="0" applyBorder="0" applyProtection="0">
      <alignment vertical="center"/>
    </xf>
    <xf numFmtId="0" fontId="5" fillId="0" borderId="0" applyNumberFormat="0" applyFill="0" applyBorder="0" applyAlignment="0" applyProtection="0"/>
    <xf numFmtId="0" fontId="6" fillId="3" borderId="1" applyNumberFormat="0" applyProtection="0">
      <alignment horizontal="left" vertical="center"/>
    </xf>
    <xf numFmtId="0" fontId="7" fillId="0" borderId="0" applyNumberFormat="0" applyFill="0" applyBorder="0" applyProtection="0">
      <alignment horizontal="left" vertical="center"/>
    </xf>
    <xf numFmtId="0" fontId="9" fillId="0" borderId="0" applyFill="0" applyBorder="0" applyProtection="0">
      <alignment horizontal="left"/>
    </xf>
    <xf numFmtId="9" fontId="10" fillId="0" borderId="0" applyFill="0" applyBorder="0" applyProtection="0">
      <alignment horizontal="center" vertical="center"/>
    </xf>
    <xf numFmtId="0" fontId="12" fillId="0" borderId="0" applyFill="0" applyBorder="0" applyProtection="0">
      <alignment horizontal="center"/>
    </xf>
    <xf numFmtId="3" fontId="12" fillId="0" borderId="2" applyFill="0" applyProtection="0">
      <alignment horizontal="center"/>
    </xf>
    <xf numFmtId="9" fontId="1" fillId="0" borderId="0" applyFont="0" applyFill="0" applyBorder="0" applyAlignment="0" applyProtection="0"/>
    <xf numFmtId="0" fontId="26" fillId="0" borderId="0"/>
  </cellStyleXfs>
  <cellXfs count="98">
    <xf numFmtId="0" fontId="0" fillId="0" borderId="0" xfId="0"/>
    <xf numFmtId="0" fontId="0" fillId="2" borderId="0" xfId="0" applyFill="1"/>
    <xf numFmtId="0" fontId="1" fillId="2" borderId="0" xfId="0" applyFont="1" applyFill="1"/>
    <xf numFmtId="0" fontId="2" fillId="2" borderId="0" xfId="0" applyFont="1" applyFill="1" applyAlignment="1">
      <alignment horizontal="left" vertical="center" readingOrder="1"/>
    </xf>
    <xf numFmtId="0" fontId="3" fillId="2" borderId="0" xfId="0" applyFont="1" applyFill="1" applyAlignment="1">
      <alignment horizontal="left" vertical="center" readingOrder="1"/>
    </xf>
    <xf numFmtId="0" fontId="4" fillId="0" borderId="0" xfId="2" applyProtection="1">
      <alignment vertical="center"/>
      <protection locked="0"/>
    </xf>
    <xf numFmtId="0" fontId="4" fillId="0" borderId="0" xfId="2" applyAlignment="1" applyProtection="1">
      <alignment horizontal="center"/>
      <protection locked="0"/>
    </xf>
    <xf numFmtId="0" fontId="9" fillId="0" borderId="0" xfId="6" applyProtection="1">
      <alignment horizontal="left"/>
      <protection locked="0"/>
    </xf>
    <xf numFmtId="0" fontId="11" fillId="0" borderId="0" xfId="2" applyFont="1" applyProtection="1">
      <alignment vertical="center"/>
      <protection locked="0"/>
    </xf>
    <xf numFmtId="0" fontId="13" fillId="0" borderId="0" xfId="8" applyFont="1" applyProtection="1">
      <alignment horizontal="center"/>
      <protection locked="0"/>
    </xf>
    <xf numFmtId="0" fontId="13" fillId="0" borderId="0" xfId="8" applyFont="1" applyAlignment="1" applyProtection="1">
      <alignment horizontal="center" vertical="center"/>
      <protection locked="0"/>
    </xf>
    <xf numFmtId="0" fontId="13" fillId="0" borderId="0" xfId="8" applyFont="1" applyAlignment="1" applyProtection="1">
      <alignment horizontal="center" vertical="center" wrapText="1"/>
      <protection locked="0"/>
    </xf>
    <xf numFmtId="0" fontId="14" fillId="0" borderId="0" xfId="8" applyFont="1" applyAlignment="1" applyProtection="1">
      <alignment horizontal="center" vertical="center" wrapText="1"/>
      <protection locked="0"/>
    </xf>
    <xf numFmtId="0" fontId="14" fillId="0" borderId="0" xfId="8" applyFont="1" applyAlignment="1" applyProtection="1">
      <alignment horizontal="center" vertical="center"/>
      <protection locked="0"/>
    </xf>
    <xf numFmtId="0" fontId="15" fillId="0" borderId="0" xfId="2" applyFont="1" applyAlignment="1" applyProtection="1">
      <alignment horizontal="center" vertical="center"/>
      <protection locked="0"/>
    </xf>
    <xf numFmtId="3" fontId="12" fillId="0" borderId="2" xfId="9" applyProtection="1">
      <alignment horizontal="center"/>
      <protection locked="0"/>
    </xf>
    <xf numFmtId="0" fontId="16" fillId="0" borderId="0" xfId="2" applyFont="1" applyProtection="1">
      <alignment vertical="center"/>
      <protection locked="0"/>
    </xf>
    <xf numFmtId="0" fontId="17" fillId="0" borderId="0" xfId="6" applyFont="1" applyProtection="1">
      <alignment horizontal="left"/>
      <protection locked="0"/>
    </xf>
    <xf numFmtId="14" fontId="17" fillId="0" borderId="0" xfId="6" applyNumberFormat="1" applyFont="1" applyProtection="1">
      <alignment horizontal="left"/>
      <protection locked="0"/>
    </xf>
    <xf numFmtId="9" fontId="18" fillId="0" borderId="0" xfId="7" applyFont="1" applyProtection="1">
      <alignment horizontal="center" vertical="center"/>
      <protection locked="0"/>
    </xf>
    <xf numFmtId="0" fontId="20" fillId="0" borderId="0" xfId="0" applyFont="1"/>
    <xf numFmtId="164" fontId="8" fillId="0" borderId="0" xfId="2" applyNumberFormat="1" applyFont="1" applyAlignment="1" applyProtection="1">
      <alignment horizontal="center"/>
    </xf>
    <xf numFmtId="164" fontId="8" fillId="0" borderId="0" xfId="2" applyNumberFormat="1" applyFont="1" applyAlignment="1" applyProtection="1">
      <alignment horizontal="center"/>
      <protection locked="0"/>
    </xf>
    <xf numFmtId="0" fontId="13" fillId="0" borderId="0" xfId="8" applyFont="1" applyBorder="1" applyProtection="1">
      <alignment horizontal="center"/>
      <protection locked="0"/>
    </xf>
    <xf numFmtId="0" fontId="15" fillId="0" borderId="0" xfId="2" applyFont="1" applyBorder="1" applyAlignment="1" applyProtection="1">
      <alignment horizontal="center" vertical="center"/>
      <protection locked="0"/>
    </xf>
    <xf numFmtId="9" fontId="10" fillId="0" borderId="0" xfId="7" applyBorder="1" applyProtection="1">
      <alignment horizontal="center" vertical="center"/>
      <protection locked="0"/>
    </xf>
    <xf numFmtId="2" fontId="8" fillId="0" borderId="0" xfId="2" applyNumberFormat="1" applyFont="1" applyAlignment="1" applyProtection="1">
      <alignment horizontal="center"/>
      <protection locked="0"/>
    </xf>
    <xf numFmtId="0" fontId="4" fillId="0" borderId="0" xfId="2" applyBorder="1" applyAlignment="1" applyProtection="1">
      <alignment horizontal="center"/>
      <protection locked="0"/>
    </xf>
    <xf numFmtId="0" fontId="25" fillId="0" borderId="0" xfId="2" applyFont="1" applyAlignment="1" applyProtection="1">
      <alignment horizontal="center" vertical="center"/>
      <protection locked="0"/>
    </xf>
    <xf numFmtId="0" fontId="26" fillId="2" borderId="0" xfId="11" applyFill="1" applyAlignment="1">
      <alignment vertical="center"/>
    </xf>
    <xf numFmtId="0" fontId="27" fillId="2" borderId="12" xfId="11" applyFont="1" applyFill="1" applyBorder="1" applyAlignment="1">
      <alignment vertical="center"/>
    </xf>
    <xf numFmtId="0" fontId="27" fillId="2" borderId="13" xfId="11" applyFont="1" applyFill="1" applyBorder="1" applyAlignment="1">
      <alignment vertical="center" wrapText="1"/>
    </xf>
    <xf numFmtId="0" fontId="27" fillId="2" borderId="14" xfId="11" applyFont="1" applyFill="1" applyBorder="1" applyAlignment="1">
      <alignment vertical="center"/>
    </xf>
    <xf numFmtId="0" fontId="27" fillId="2" borderId="15" xfId="11" applyFont="1" applyFill="1" applyBorder="1" applyAlignment="1">
      <alignment vertical="center" wrapText="1"/>
    </xf>
    <xf numFmtId="0" fontId="27" fillId="2" borderId="17" xfId="11" applyFont="1" applyFill="1" applyBorder="1" applyAlignment="1">
      <alignment vertical="center"/>
    </xf>
    <xf numFmtId="0" fontId="27" fillId="2" borderId="17" xfId="11" applyFont="1" applyFill="1" applyBorder="1" applyAlignment="1">
      <alignment horizontal="left" vertical="center" wrapText="1"/>
    </xf>
    <xf numFmtId="0" fontId="27" fillId="2" borderId="17" xfId="11" applyFont="1" applyFill="1" applyBorder="1" applyAlignment="1">
      <alignment vertical="center" wrapText="1"/>
    </xf>
    <xf numFmtId="0" fontId="27" fillId="2" borderId="0" xfId="11" applyFont="1" applyFill="1" applyAlignment="1">
      <alignment vertical="center"/>
    </xf>
    <xf numFmtId="0" fontId="19" fillId="2" borderId="15" xfId="1" applyFont="1" applyFill="1" applyBorder="1" applyAlignment="1">
      <alignment horizontal="center" vertical="top" wrapText="1"/>
    </xf>
    <xf numFmtId="0" fontId="19" fillId="2" borderId="15" xfId="1" applyFont="1" applyFill="1" applyBorder="1" applyAlignment="1">
      <alignment vertical="top" wrapText="1"/>
    </xf>
    <xf numFmtId="164" fontId="19" fillId="2" borderId="15" xfId="1" applyNumberFormat="1" applyFont="1" applyFill="1" applyBorder="1" applyAlignment="1">
      <alignment horizontal="center" vertical="top" wrapText="1"/>
    </xf>
    <xf numFmtId="0" fontId="0" fillId="4" borderId="15" xfId="0" applyFont="1" applyFill="1" applyBorder="1" applyAlignment="1">
      <alignment horizontal="justify" vertical="center" wrapText="1"/>
    </xf>
    <xf numFmtId="0" fontId="0" fillId="6" borderId="16" xfId="0" applyFont="1" applyFill="1" applyBorder="1" applyAlignment="1">
      <alignment horizontal="justify" vertical="center" wrapText="1"/>
    </xf>
    <xf numFmtId="14" fontId="19" fillId="2" borderId="15" xfId="1" applyNumberFormat="1" applyFont="1" applyFill="1" applyBorder="1" applyAlignment="1">
      <alignment horizontal="center" vertical="top" wrapText="1"/>
    </xf>
    <xf numFmtId="0" fontId="26" fillId="2" borderId="15" xfId="11" applyFill="1" applyBorder="1" applyAlignment="1">
      <alignment horizontal="center" vertical="center" wrapText="1"/>
    </xf>
    <xf numFmtId="0" fontId="26" fillId="2" borderId="13" xfId="11" applyFont="1" applyFill="1" applyBorder="1" applyAlignment="1">
      <alignment vertical="center" wrapText="1"/>
    </xf>
    <xf numFmtId="14" fontId="28" fillId="2" borderId="21" xfId="11" applyNumberFormat="1" applyFont="1" applyFill="1" applyBorder="1" applyAlignment="1">
      <alignment horizontal="center" vertical="center"/>
    </xf>
    <xf numFmtId="0" fontId="26" fillId="2" borderId="19" xfId="11" applyFont="1" applyFill="1" applyBorder="1" applyAlignment="1">
      <alignment horizontal="center" vertical="center" wrapText="1"/>
    </xf>
    <xf numFmtId="0" fontId="26" fillId="2" borderId="18" xfId="11" applyFont="1" applyFill="1" applyBorder="1" applyAlignment="1">
      <alignment horizontal="center" vertical="center"/>
    </xf>
    <xf numFmtId="0" fontId="26" fillId="2" borderId="6" xfId="11" applyFont="1" applyFill="1" applyBorder="1" applyAlignment="1">
      <alignment vertical="center" wrapText="1"/>
    </xf>
    <xf numFmtId="0" fontId="26" fillId="2" borderId="16" xfId="11" applyFont="1" applyFill="1" applyBorder="1" applyAlignment="1">
      <alignment vertical="center" wrapText="1"/>
    </xf>
    <xf numFmtId="14" fontId="26" fillId="2" borderId="20" xfId="11" applyNumberFormat="1" applyFont="1" applyFill="1" applyBorder="1" applyAlignment="1">
      <alignment horizontal="center" vertical="center"/>
    </xf>
    <xf numFmtId="9" fontId="26" fillId="2" borderId="28" xfId="11" applyNumberFormat="1" applyFont="1" applyFill="1" applyBorder="1" applyAlignment="1">
      <alignment horizontal="center" vertical="center"/>
    </xf>
    <xf numFmtId="0" fontId="1" fillId="5" borderId="15" xfId="0" applyFont="1" applyFill="1" applyBorder="1" applyAlignment="1">
      <alignment horizontal="justify" vertical="center" wrapText="1"/>
    </xf>
    <xf numFmtId="0" fontId="27" fillId="2" borderId="31" xfId="11" applyFont="1" applyFill="1" applyBorder="1" applyAlignment="1">
      <alignment vertical="center" wrapText="1"/>
    </xf>
    <xf numFmtId="9" fontId="12" fillId="0" borderId="2" xfId="10" applyFont="1" applyFill="1" applyBorder="1" applyAlignment="1" applyProtection="1">
      <alignment horizontal="center"/>
    </xf>
    <xf numFmtId="0" fontId="19" fillId="2" borderId="3" xfId="0" applyFont="1" applyFill="1" applyBorder="1" applyAlignment="1">
      <alignment horizontal="left" vertical="top" wrapText="1"/>
    </xf>
    <xf numFmtId="0" fontId="19" fillId="2" borderId="4" xfId="0" applyFont="1" applyFill="1" applyBorder="1" applyAlignment="1">
      <alignment horizontal="left" vertical="top" wrapText="1"/>
    </xf>
    <xf numFmtId="0" fontId="19" fillId="2" borderId="5" xfId="0" applyFont="1" applyFill="1" applyBorder="1" applyAlignment="1">
      <alignment horizontal="left" vertical="top" wrapText="1"/>
    </xf>
    <xf numFmtId="0" fontId="19" fillId="2" borderId="8" xfId="0" applyFont="1" applyFill="1" applyBorder="1" applyAlignment="1">
      <alignment horizontal="left" vertical="top" wrapText="1"/>
    </xf>
    <xf numFmtId="0" fontId="19" fillId="2" borderId="9" xfId="0" applyFont="1" applyFill="1" applyBorder="1" applyAlignment="1">
      <alignment horizontal="left" vertical="top" wrapText="1"/>
    </xf>
    <xf numFmtId="0" fontId="19" fillId="2" borderId="10" xfId="0" applyFont="1" applyFill="1" applyBorder="1" applyAlignment="1">
      <alignment horizontal="left" vertical="top" wrapText="1"/>
    </xf>
    <xf numFmtId="0" fontId="0" fillId="2" borderId="0" xfId="0" applyFill="1" applyBorder="1" applyAlignment="1">
      <alignment horizontal="center"/>
    </xf>
    <xf numFmtId="0" fontId="0" fillId="2" borderId="0" xfId="0" applyFill="1" applyBorder="1" applyAlignment="1">
      <alignment horizontal="center" wrapText="1"/>
    </xf>
    <xf numFmtId="0" fontId="19" fillId="2" borderId="15" xfId="0" applyFont="1" applyFill="1" applyBorder="1" applyAlignment="1">
      <alignment horizontal="left" vertical="top" wrapText="1"/>
    </xf>
    <xf numFmtId="0" fontId="19" fillId="2" borderId="18" xfId="0" applyFont="1" applyFill="1" applyBorder="1" applyAlignment="1">
      <alignment horizontal="left" vertical="top" wrapText="1"/>
    </xf>
    <xf numFmtId="0" fontId="19" fillId="2" borderId="25" xfId="0" applyFont="1" applyFill="1" applyBorder="1" applyAlignment="1">
      <alignment horizontal="left" vertical="top" wrapText="1"/>
    </xf>
    <xf numFmtId="0" fontId="19" fillId="2" borderId="26" xfId="0" applyFont="1" applyFill="1" applyBorder="1" applyAlignment="1">
      <alignment horizontal="left" vertical="top" wrapText="1"/>
    </xf>
    <xf numFmtId="0" fontId="19" fillId="2" borderId="15" xfId="1" applyFont="1" applyFill="1" applyBorder="1" applyAlignment="1">
      <alignment horizontal="center" vertical="top" wrapText="1"/>
    </xf>
    <xf numFmtId="14" fontId="19" fillId="2" borderId="18" xfId="1" applyNumberFormat="1" applyFont="1" applyFill="1" applyBorder="1" applyAlignment="1">
      <alignment horizontal="center" vertical="top" wrapText="1"/>
    </xf>
    <xf numFmtId="14" fontId="19" fillId="2" borderId="26" xfId="1" applyNumberFormat="1" applyFont="1" applyFill="1" applyBorder="1" applyAlignment="1">
      <alignment horizontal="center" vertical="top" wrapText="1"/>
    </xf>
    <xf numFmtId="0" fontId="19" fillId="2" borderId="15" xfId="0" applyFont="1" applyFill="1" applyBorder="1" applyAlignment="1">
      <alignment horizontal="center" vertical="center"/>
    </xf>
    <xf numFmtId="0" fontId="0" fillId="2" borderId="0" xfId="0" applyFill="1" applyBorder="1" applyAlignment="1">
      <alignment horizontal="center" vertical="center"/>
    </xf>
    <xf numFmtId="0" fontId="21" fillId="0" borderId="0" xfId="3" applyFont="1" applyAlignment="1" applyProtection="1">
      <alignment horizontal="left"/>
      <protection locked="0"/>
    </xf>
    <xf numFmtId="0" fontId="23" fillId="0" borderId="3" xfId="6" applyFont="1" applyBorder="1" applyAlignment="1" applyProtection="1">
      <alignment horizontal="left" vertical="top" wrapText="1"/>
      <protection locked="0"/>
    </xf>
    <xf numFmtId="0" fontId="23" fillId="0" borderId="4" xfId="6" applyFont="1" applyBorder="1" applyAlignment="1" applyProtection="1">
      <alignment horizontal="left" vertical="top"/>
      <protection locked="0"/>
    </xf>
    <xf numFmtId="0" fontId="23" fillId="0" borderId="5" xfId="6" applyFont="1" applyBorder="1" applyAlignment="1" applyProtection="1">
      <alignment horizontal="left" vertical="top"/>
      <protection locked="0"/>
    </xf>
    <xf numFmtId="0" fontId="23" fillId="0" borderId="6" xfId="6" applyFont="1" applyBorder="1" applyAlignment="1" applyProtection="1">
      <alignment horizontal="left" vertical="top"/>
      <protection locked="0"/>
    </xf>
    <xf numFmtId="0" fontId="23" fillId="0" borderId="0" xfId="6" applyFont="1" applyBorder="1" applyAlignment="1" applyProtection="1">
      <alignment horizontal="left" vertical="top"/>
      <protection locked="0"/>
    </xf>
    <xf numFmtId="0" fontId="23" fillId="0" borderId="7" xfId="6" applyFont="1" applyBorder="1" applyAlignment="1" applyProtection="1">
      <alignment horizontal="left" vertical="top"/>
      <protection locked="0"/>
    </xf>
    <xf numFmtId="0" fontId="23" fillId="0" borderId="8" xfId="6" applyFont="1" applyBorder="1" applyAlignment="1" applyProtection="1">
      <alignment horizontal="left" vertical="top"/>
      <protection locked="0"/>
    </xf>
    <xf numFmtId="0" fontId="23" fillId="0" borderId="9" xfId="6" applyFont="1" applyBorder="1" applyAlignment="1" applyProtection="1">
      <alignment horizontal="left" vertical="top"/>
      <protection locked="0"/>
    </xf>
    <xf numFmtId="0" fontId="23" fillId="0" borderId="10" xfId="6" applyFont="1" applyBorder="1" applyAlignment="1" applyProtection="1">
      <alignment horizontal="left" vertical="top"/>
      <protection locked="0"/>
    </xf>
    <xf numFmtId="0" fontId="26" fillId="2" borderId="33" xfId="11" applyFont="1" applyFill="1" applyBorder="1" applyAlignment="1">
      <alignment horizontal="left" vertical="center" wrapText="1"/>
    </xf>
    <xf numFmtId="0" fontId="26" fillId="2" borderId="34" xfId="11" applyFont="1" applyFill="1" applyBorder="1" applyAlignment="1">
      <alignment horizontal="left" vertical="center" wrapText="1"/>
    </xf>
    <xf numFmtId="0" fontId="26" fillId="2" borderId="35" xfId="11" applyFont="1" applyFill="1" applyBorder="1" applyAlignment="1">
      <alignment horizontal="left" vertical="center" wrapText="1"/>
    </xf>
    <xf numFmtId="0" fontId="26" fillId="2" borderId="8" xfId="11" applyFill="1" applyBorder="1" applyAlignment="1">
      <alignment horizontal="left" vertical="center" wrapText="1"/>
    </xf>
    <xf numFmtId="0" fontId="26" fillId="2" borderId="9" xfId="11" applyFill="1" applyBorder="1" applyAlignment="1">
      <alignment horizontal="left" vertical="center"/>
    </xf>
    <xf numFmtId="0" fontId="26" fillId="2" borderId="32" xfId="11" applyFill="1" applyBorder="1" applyAlignment="1">
      <alignment horizontal="left" vertical="center"/>
    </xf>
    <xf numFmtId="0" fontId="27" fillId="2" borderId="22" xfId="11" applyFont="1" applyFill="1" applyBorder="1" applyAlignment="1">
      <alignment horizontal="left" vertical="center" wrapText="1"/>
    </xf>
    <xf numFmtId="0" fontId="27" fillId="2" borderId="23" xfId="11" applyFont="1" applyFill="1" applyBorder="1" applyAlignment="1">
      <alignment horizontal="left" vertical="center" wrapText="1"/>
    </xf>
    <xf numFmtId="0" fontId="27" fillId="2" borderId="24" xfId="11" applyFont="1" applyFill="1" applyBorder="1" applyAlignment="1">
      <alignment horizontal="left" vertical="center" wrapText="1"/>
    </xf>
    <xf numFmtId="0" fontId="27" fillId="2" borderId="0" xfId="11" applyFont="1" applyFill="1" applyAlignment="1">
      <alignment horizontal="center" vertical="center"/>
    </xf>
    <xf numFmtId="0" fontId="27" fillId="2" borderId="11" xfId="11" applyFont="1" applyFill="1" applyBorder="1" applyAlignment="1">
      <alignment horizontal="center" vertical="center"/>
    </xf>
    <xf numFmtId="0" fontId="26" fillId="2" borderId="25" xfId="11" applyFill="1" applyBorder="1" applyAlignment="1">
      <alignment horizontal="left" vertical="center"/>
    </xf>
    <xf numFmtId="0" fontId="26" fillId="2" borderId="27" xfId="11" applyFill="1" applyBorder="1" applyAlignment="1">
      <alignment horizontal="left" vertical="center"/>
    </xf>
    <xf numFmtId="0" fontId="26" fillId="2" borderId="29" xfId="11" applyFont="1" applyFill="1" applyBorder="1" applyAlignment="1">
      <alignment horizontal="left" vertical="center" wrapText="1"/>
    </xf>
    <xf numFmtId="0" fontId="26" fillId="2" borderId="30" xfId="11" applyFont="1" applyFill="1" applyBorder="1" applyAlignment="1">
      <alignment horizontal="left" vertical="center" wrapText="1"/>
    </xf>
  </cellXfs>
  <cellStyles count="12">
    <cellStyle name="Activity" xfId="6" xr:uid="{00000000-0005-0000-0000-000000000000}"/>
    <cellStyle name="Label" xfId="5" xr:uid="{00000000-0005-0000-0000-000001000000}"/>
    <cellStyle name="Normal" xfId="0" builtinId="0"/>
    <cellStyle name="Normal 2" xfId="1" xr:uid="{00000000-0005-0000-0000-000003000000}"/>
    <cellStyle name="Normal 3" xfId="2" xr:uid="{00000000-0005-0000-0000-000004000000}"/>
    <cellStyle name="Normal 4" xfId="11" xr:uid="{00000000-0005-0000-0000-000005000000}"/>
    <cellStyle name="Percent Complete" xfId="7" xr:uid="{00000000-0005-0000-0000-000006000000}"/>
    <cellStyle name="Period Headers" xfId="9" xr:uid="{00000000-0005-0000-0000-000007000000}"/>
    <cellStyle name="Period Highlight Control" xfId="4" xr:uid="{00000000-0005-0000-0000-000008000000}"/>
    <cellStyle name="Porcentaje 2" xfId="10" xr:uid="{00000000-0005-0000-0000-000009000000}"/>
    <cellStyle name="Project Headers" xfId="8" xr:uid="{00000000-0005-0000-0000-00000A000000}"/>
    <cellStyle name="Título 1 2" xfId="3" xr:uid="{00000000-0005-0000-0000-00000B000000}"/>
  </cellStyles>
  <dxfs count="4">
    <dxf>
      <font>
        <color rgb="FF9C0006"/>
      </font>
      <fill>
        <patternFill>
          <bgColor rgb="FFFFC7CE"/>
        </patternFill>
      </fill>
    </dxf>
    <dxf>
      <font>
        <color theme="9"/>
      </font>
      <fill>
        <patternFill>
          <bgColor rgb="FFFFFF00"/>
        </patternFill>
      </fill>
    </dxf>
    <dxf>
      <font>
        <color theme="3"/>
      </font>
      <fill>
        <patternFill>
          <bgColor rgb="FF00B050"/>
        </patternFill>
      </fill>
    </dxf>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'II parte'!$D$7</c:f>
              <c:strCache>
                <c:ptCount val="1"/>
                <c:pt idx="0">
                  <c:v>Fecha de inicio</c:v>
                </c:pt>
              </c:strCache>
            </c:strRef>
          </c:tx>
          <c:spPr>
            <a:noFill/>
          </c:spPr>
          <c:invertIfNegative val="0"/>
          <c:val>
            <c:numRef>
              <c:f>'II parte'!$D$9:$D$34</c:f>
              <c:numCache>
                <c:formatCode>m/d/yyyy</c:formatCode>
                <c:ptCount val="26"/>
                <c:pt idx="0">
                  <c:v>41789</c:v>
                </c:pt>
                <c:pt idx="1">
                  <c:v>42154</c:v>
                </c:pt>
                <c:pt idx="2">
                  <c:v>42339</c:v>
                </c:pt>
                <c:pt idx="3">
                  <c:v>42415</c:v>
                </c:pt>
                <c:pt idx="4">
                  <c:v>42422</c:v>
                </c:pt>
                <c:pt idx="5">
                  <c:v>42551</c:v>
                </c:pt>
                <c:pt idx="6">
                  <c:v>42612</c:v>
                </c:pt>
                <c:pt idx="7">
                  <c:v>42674</c:v>
                </c:pt>
                <c:pt idx="8">
                  <c:v>42705</c:v>
                </c:pt>
                <c:pt idx="9">
                  <c:v>42736</c:v>
                </c:pt>
                <c:pt idx="10">
                  <c:v>42750</c:v>
                </c:pt>
                <c:pt idx="11">
                  <c:v>42767</c:v>
                </c:pt>
              </c:numCache>
            </c:numRef>
          </c:val>
          <c:extLst>
            <c:ext xmlns:c16="http://schemas.microsoft.com/office/drawing/2014/chart" uri="{C3380CC4-5D6E-409C-BE32-E72D297353CC}">
              <c16:uniqueId val="{00000000-981E-46E4-860A-016365E9C435}"/>
            </c:ext>
          </c:extLst>
        </c:ser>
        <c:ser>
          <c:idx val="1"/>
          <c:order val="1"/>
          <c:tx>
            <c:strRef>
              <c:f>'II parte'!$F$7</c:f>
              <c:strCache>
                <c:ptCount val="1"/>
                <c:pt idx="0">
                  <c:v>DURACIÓN</c:v>
                </c:pt>
              </c:strCache>
            </c:strRef>
          </c:tx>
          <c:invertIfNegative val="0"/>
          <c:val>
            <c:numRef>
              <c:f>'II parte'!$F$9:$F$34</c:f>
              <c:numCache>
                <c:formatCode>0.0</c:formatCode>
                <c:ptCount val="26"/>
                <c:pt idx="0">
                  <c:v>215</c:v>
                </c:pt>
                <c:pt idx="1">
                  <c:v>184</c:v>
                </c:pt>
                <c:pt idx="2">
                  <c:v>61</c:v>
                </c:pt>
                <c:pt idx="3">
                  <c:v>75</c:v>
                </c:pt>
                <c:pt idx="4">
                  <c:v>129</c:v>
                </c:pt>
                <c:pt idx="5">
                  <c:v>61</c:v>
                </c:pt>
                <c:pt idx="6">
                  <c:v>31</c:v>
                </c:pt>
                <c:pt idx="7">
                  <c:v>30</c:v>
                </c:pt>
                <c:pt idx="8">
                  <c:v>30</c:v>
                </c:pt>
                <c:pt idx="9">
                  <c:v>14</c:v>
                </c:pt>
                <c:pt idx="10">
                  <c:v>16</c:v>
                </c:pt>
                <c:pt idx="11">
                  <c:v>14</c:v>
                </c:pt>
              </c:numCache>
            </c:numRef>
          </c:val>
          <c:extLst>
            <c:ext xmlns:c16="http://schemas.microsoft.com/office/drawing/2014/chart" uri="{C3380CC4-5D6E-409C-BE32-E72D297353CC}">
              <c16:uniqueId val="{00000001-981E-46E4-860A-016365E9C435}"/>
            </c:ext>
          </c:extLst>
        </c:ser>
        <c:dLbls>
          <c:showLegendKey val="0"/>
          <c:showVal val="0"/>
          <c:showCatName val="0"/>
          <c:showSerName val="0"/>
          <c:showPercent val="0"/>
          <c:showBubbleSize val="0"/>
        </c:dLbls>
        <c:gapWidth val="51"/>
        <c:overlap val="100"/>
        <c:axId val="253246304"/>
        <c:axId val="253243168"/>
      </c:barChart>
      <c:catAx>
        <c:axId val="253246304"/>
        <c:scaling>
          <c:orientation val="maxMin"/>
        </c:scaling>
        <c:delete val="0"/>
        <c:axPos val="l"/>
        <c:majorTickMark val="out"/>
        <c:minorTickMark val="none"/>
        <c:tickLblPos val="nextTo"/>
        <c:crossAx val="253243168"/>
        <c:crosses val="autoZero"/>
        <c:auto val="1"/>
        <c:lblAlgn val="ctr"/>
        <c:lblOffset val="100"/>
        <c:noMultiLvlLbl val="0"/>
      </c:catAx>
      <c:valAx>
        <c:axId val="253243168"/>
        <c:scaling>
          <c:orientation val="minMax"/>
          <c:min val="41498"/>
        </c:scaling>
        <c:delete val="0"/>
        <c:axPos val="t"/>
        <c:majorGridlines/>
        <c:numFmt formatCode="dd/mm" sourceLinked="0"/>
        <c:majorTickMark val="out"/>
        <c:minorTickMark val="none"/>
        <c:tickLblPos val="nextTo"/>
        <c:crossAx val="253246304"/>
        <c:crosses val="autoZero"/>
        <c:crossBetween val="between"/>
        <c:majorUnit val="5"/>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152401</xdr:colOff>
      <xdr:row>5</xdr:row>
      <xdr:rowOff>112712</xdr:rowOff>
    </xdr:from>
    <xdr:to>
      <xdr:col>32</xdr:col>
      <xdr:colOff>64560</xdr:colOff>
      <xdr:row>32</xdr:row>
      <xdr:rowOff>234950</xdr:rowOff>
    </xdr:to>
    <xdr:graphicFrame macro="">
      <xdr:nvGraphicFramePr>
        <xdr:cNvPr id="2" name="1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9"/>
  <sheetViews>
    <sheetView workbookViewId="0">
      <selection sqref="A1:I1"/>
    </sheetView>
  </sheetViews>
  <sheetFormatPr baseColWidth="10" defaultRowHeight="12.75" x14ac:dyDescent="0.2"/>
  <cols>
    <col min="1" max="4" width="11.42578125" style="1"/>
    <col min="5" max="5" width="9.140625" style="1" customWidth="1"/>
    <col min="6" max="16384" width="11.42578125" style="1"/>
  </cols>
  <sheetData>
    <row r="1" spans="1:11" ht="25.5" customHeight="1" x14ac:dyDescent="0.2">
      <c r="A1" s="71" t="s">
        <v>0</v>
      </c>
      <c r="B1" s="71"/>
      <c r="C1" s="71"/>
      <c r="D1" s="71"/>
      <c r="E1" s="71"/>
      <c r="F1" s="71"/>
      <c r="G1" s="71"/>
      <c r="H1" s="71"/>
      <c r="I1" s="71"/>
    </row>
    <row r="2" spans="1:11" x14ac:dyDescent="0.2">
      <c r="A2" s="72"/>
      <c r="B2" s="72"/>
      <c r="C2" s="72"/>
      <c r="D2" s="72"/>
      <c r="E2" s="72"/>
      <c r="F2" s="72"/>
      <c r="G2" s="72"/>
      <c r="H2" s="72"/>
      <c r="I2" s="72"/>
    </row>
    <row r="3" spans="1:11" ht="12.75" customHeight="1" x14ac:dyDescent="0.2">
      <c r="A3" s="64" t="s">
        <v>36</v>
      </c>
      <c r="B3" s="64"/>
      <c r="C3" s="64"/>
      <c r="D3" s="64"/>
      <c r="E3" s="64"/>
      <c r="F3" s="64"/>
      <c r="G3" s="64"/>
      <c r="H3" s="64"/>
      <c r="I3" s="64"/>
    </row>
    <row r="4" spans="1:11" ht="13.5" customHeight="1" x14ac:dyDescent="0.2">
      <c r="A4" s="64"/>
      <c r="B4" s="64"/>
      <c r="C4" s="64"/>
      <c r="D4" s="64"/>
      <c r="E4" s="64"/>
      <c r="F4" s="64"/>
      <c r="G4" s="64"/>
      <c r="H4" s="64"/>
      <c r="I4" s="64"/>
    </row>
    <row r="5" spans="1:11" x14ac:dyDescent="0.2">
      <c r="A5" s="63"/>
      <c r="B5" s="63"/>
      <c r="C5" s="63"/>
      <c r="D5" s="63"/>
      <c r="E5" s="63"/>
      <c r="F5" s="63"/>
      <c r="G5" s="63"/>
      <c r="H5" s="63"/>
      <c r="I5" s="63"/>
    </row>
    <row r="6" spans="1:11" x14ac:dyDescent="0.2">
      <c r="A6" s="64" t="s">
        <v>37</v>
      </c>
      <c r="B6" s="64"/>
      <c r="C6" s="64"/>
      <c r="D6" s="64"/>
      <c r="E6" s="64"/>
      <c r="F6" s="64"/>
      <c r="G6" s="64"/>
      <c r="H6" s="64"/>
      <c r="I6" s="64"/>
      <c r="K6" s="2"/>
    </row>
    <row r="7" spans="1:11" x14ac:dyDescent="0.2">
      <c r="A7" s="64"/>
      <c r="B7" s="64"/>
      <c r="C7" s="64"/>
      <c r="D7" s="64"/>
      <c r="E7" s="64"/>
      <c r="F7" s="64"/>
      <c r="G7" s="64"/>
      <c r="H7" s="64"/>
      <c r="I7" s="64"/>
    </row>
    <row r="8" spans="1:11" ht="21" x14ac:dyDescent="0.2">
      <c r="A8" s="64"/>
      <c r="B8" s="64"/>
      <c r="C8" s="64"/>
      <c r="D8" s="64"/>
      <c r="E8" s="64"/>
      <c r="F8" s="64"/>
      <c r="G8" s="64"/>
      <c r="H8" s="64"/>
      <c r="I8" s="64"/>
      <c r="K8" s="3"/>
    </row>
    <row r="9" spans="1:11" ht="33.75" customHeight="1" x14ac:dyDescent="0.2">
      <c r="A9" s="64"/>
      <c r="B9" s="64"/>
      <c r="C9" s="64"/>
      <c r="D9" s="64"/>
      <c r="E9" s="64"/>
      <c r="F9" s="64"/>
      <c r="G9" s="64"/>
      <c r="H9" s="64"/>
      <c r="I9" s="64"/>
    </row>
    <row r="10" spans="1:11" x14ac:dyDescent="0.2">
      <c r="A10" s="63"/>
      <c r="B10" s="63"/>
      <c r="C10" s="63"/>
      <c r="D10" s="63"/>
      <c r="E10" s="63"/>
      <c r="F10" s="63"/>
      <c r="G10" s="63"/>
      <c r="H10" s="63"/>
      <c r="I10" s="63"/>
    </row>
    <row r="11" spans="1:11" ht="12.75" customHeight="1" x14ac:dyDescent="0.2">
      <c r="A11" s="64" t="s">
        <v>38</v>
      </c>
      <c r="B11" s="64"/>
      <c r="C11" s="64"/>
      <c r="D11" s="64"/>
      <c r="E11" s="64"/>
      <c r="F11" s="64"/>
      <c r="G11" s="64"/>
      <c r="H11" s="64"/>
      <c r="I11" s="64"/>
    </row>
    <row r="12" spans="1:11" ht="53.25" customHeight="1" x14ac:dyDescent="0.25">
      <c r="A12" s="64"/>
      <c r="B12" s="64"/>
      <c r="C12" s="64"/>
      <c r="D12" s="64"/>
      <c r="E12" s="64"/>
      <c r="F12" s="64"/>
      <c r="G12" s="64"/>
      <c r="H12" s="64"/>
      <c r="I12" s="64"/>
      <c r="K12" s="20"/>
    </row>
    <row r="13" spans="1:11" x14ac:dyDescent="0.2">
      <c r="A13" s="63"/>
      <c r="B13" s="63"/>
      <c r="C13" s="63"/>
      <c r="D13" s="63"/>
      <c r="E13" s="63"/>
      <c r="F13" s="63"/>
      <c r="G13" s="63"/>
      <c r="H13" s="63"/>
      <c r="I13" s="63"/>
    </row>
    <row r="14" spans="1:11" ht="13.5" customHeight="1" x14ac:dyDescent="0.2">
      <c r="A14" s="64" t="s">
        <v>2</v>
      </c>
      <c r="B14" s="64"/>
      <c r="C14" s="64"/>
      <c r="D14" s="64"/>
      <c r="E14" s="63"/>
      <c r="F14" s="65" t="s">
        <v>1</v>
      </c>
      <c r="G14" s="66"/>
      <c r="H14" s="66"/>
      <c r="I14" s="67"/>
      <c r="K14" s="2"/>
    </row>
    <row r="15" spans="1:11" ht="19.5" customHeight="1" x14ac:dyDescent="0.2">
      <c r="A15" s="68" t="s">
        <v>10</v>
      </c>
      <c r="B15" s="68"/>
      <c r="C15" s="38" t="s">
        <v>11</v>
      </c>
      <c r="D15" s="39" t="s">
        <v>12</v>
      </c>
      <c r="E15" s="63"/>
      <c r="F15" s="56" t="s">
        <v>39</v>
      </c>
      <c r="G15" s="57"/>
      <c r="H15" s="57"/>
      <c r="I15" s="58"/>
      <c r="K15" s="4"/>
    </row>
    <row r="16" spans="1:11" ht="70.5" customHeight="1" x14ac:dyDescent="0.2">
      <c r="A16" s="69">
        <v>41789</v>
      </c>
      <c r="B16" s="70"/>
      <c r="C16" s="43">
        <v>42781</v>
      </c>
      <c r="D16" s="40">
        <f>+C16-A16</f>
        <v>992</v>
      </c>
      <c r="E16" s="63"/>
      <c r="F16" s="59"/>
      <c r="G16" s="60"/>
      <c r="H16" s="60"/>
      <c r="I16" s="61"/>
      <c r="K16" s="4"/>
    </row>
    <row r="17" spans="1:11" x14ac:dyDescent="0.2">
      <c r="A17" s="63"/>
      <c r="B17" s="63"/>
      <c r="C17" s="63"/>
      <c r="D17" s="63"/>
      <c r="E17" s="63"/>
      <c r="F17" s="63"/>
      <c r="G17" s="63"/>
      <c r="H17" s="63"/>
      <c r="I17" s="63"/>
    </row>
    <row r="18" spans="1:11" x14ac:dyDescent="0.2">
      <c r="A18" s="56" t="s">
        <v>40</v>
      </c>
      <c r="B18" s="57"/>
      <c r="C18" s="57"/>
      <c r="D18" s="57"/>
      <c r="E18" s="57"/>
      <c r="F18" s="57"/>
      <c r="G18" s="57"/>
      <c r="H18" s="57"/>
      <c r="I18" s="58"/>
      <c r="K18" s="2"/>
    </row>
    <row r="19" spans="1:11" ht="18.75" x14ac:dyDescent="0.2">
      <c r="A19" s="59"/>
      <c r="B19" s="60"/>
      <c r="C19" s="60"/>
      <c r="D19" s="60"/>
      <c r="E19" s="60"/>
      <c r="F19" s="60"/>
      <c r="G19" s="60"/>
      <c r="H19" s="60"/>
      <c r="I19" s="61"/>
      <c r="K19" s="4"/>
    </row>
    <row r="20" spans="1:11" x14ac:dyDescent="0.2">
      <c r="A20" s="63"/>
      <c r="B20" s="63"/>
      <c r="C20" s="63"/>
      <c r="D20" s="63"/>
      <c r="E20" s="63"/>
      <c r="F20" s="63"/>
      <c r="G20" s="63"/>
      <c r="H20" s="63"/>
      <c r="I20" s="63"/>
    </row>
    <row r="21" spans="1:11" x14ac:dyDescent="0.2">
      <c r="A21" s="56" t="s">
        <v>41</v>
      </c>
      <c r="B21" s="57"/>
      <c r="C21" s="57"/>
      <c r="D21" s="57"/>
      <c r="E21" s="57"/>
      <c r="F21" s="57"/>
      <c r="G21" s="57"/>
      <c r="H21" s="57"/>
      <c r="I21" s="58"/>
      <c r="K21" s="2"/>
    </row>
    <row r="22" spans="1:11" ht="18.75" x14ac:dyDescent="0.2">
      <c r="A22" s="59"/>
      <c r="B22" s="60"/>
      <c r="C22" s="60"/>
      <c r="D22" s="60"/>
      <c r="E22" s="60"/>
      <c r="F22" s="60"/>
      <c r="G22" s="60"/>
      <c r="H22" s="60"/>
      <c r="I22" s="61"/>
      <c r="K22" s="4"/>
    </row>
    <row r="23" spans="1:11" x14ac:dyDescent="0.2">
      <c r="A23" s="63"/>
      <c r="B23" s="63"/>
      <c r="C23" s="63"/>
      <c r="D23" s="63"/>
      <c r="E23" s="63"/>
      <c r="F23" s="63"/>
      <c r="G23" s="63"/>
      <c r="H23" s="63"/>
      <c r="I23" s="63"/>
    </row>
    <row r="24" spans="1:11" ht="18.75" x14ac:dyDescent="0.2">
      <c r="A24" s="56" t="s">
        <v>42</v>
      </c>
      <c r="B24" s="57"/>
      <c r="C24" s="57"/>
      <c r="D24" s="57"/>
      <c r="E24" s="57"/>
      <c r="F24" s="57"/>
      <c r="G24" s="57"/>
      <c r="H24" s="57"/>
      <c r="I24" s="58"/>
      <c r="K24" s="4"/>
    </row>
    <row r="25" spans="1:11" ht="46.5" customHeight="1" x14ac:dyDescent="0.2">
      <c r="A25" s="59"/>
      <c r="B25" s="60"/>
      <c r="C25" s="60"/>
      <c r="D25" s="60"/>
      <c r="E25" s="60"/>
      <c r="F25" s="60"/>
      <c r="G25" s="60"/>
      <c r="H25" s="60"/>
      <c r="I25" s="61"/>
    </row>
    <row r="26" spans="1:11" x14ac:dyDescent="0.2">
      <c r="A26" s="63"/>
      <c r="B26" s="63"/>
      <c r="C26" s="63"/>
      <c r="D26" s="63"/>
      <c r="E26" s="63"/>
      <c r="F26" s="63"/>
      <c r="G26" s="63"/>
      <c r="H26" s="63"/>
      <c r="I26" s="63"/>
    </row>
    <row r="27" spans="1:11" ht="19.5" customHeight="1" x14ac:dyDescent="0.2">
      <c r="A27" s="56" t="s">
        <v>43</v>
      </c>
      <c r="B27" s="57"/>
      <c r="C27" s="57"/>
      <c r="D27" s="57"/>
      <c r="E27" s="57"/>
      <c r="F27" s="57"/>
      <c r="G27" s="57"/>
      <c r="H27" s="57"/>
      <c r="I27" s="58"/>
    </row>
    <row r="28" spans="1:11" ht="48" customHeight="1" x14ac:dyDescent="0.2">
      <c r="A28" s="59"/>
      <c r="B28" s="60"/>
      <c r="C28" s="60"/>
      <c r="D28" s="60"/>
      <c r="E28" s="60"/>
      <c r="F28" s="60"/>
      <c r="G28" s="60"/>
      <c r="H28" s="60"/>
      <c r="I28" s="61"/>
    </row>
    <row r="29" spans="1:11" x14ac:dyDescent="0.2">
      <c r="A29" s="62"/>
      <c r="B29" s="62"/>
      <c r="C29" s="62"/>
      <c r="D29" s="62"/>
      <c r="E29" s="62"/>
      <c r="F29" s="62"/>
      <c r="G29" s="62"/>
      <c r="H29" s="62"/>
      <c r="I29" s="62"/>
    </row>
  </sheetData>
  <mergeCells count="23">
    <mergeCell ref="A10:I10"/>
    <mergeCell ref="A1:I1"/>
    <mergeCell ref="A3:I4"/>
    <mergeCell ref="A6:I9"/>
    <mergeCell ref="A5:I5"/>
    <mergeCell ref="A2:I2"/>
    <mergeCell ref="A11:I12"/>
    <mergeCell ref="A18:I19"/>
    <mergeCell ref="A21:I22"/>
    <mergeCell ref="A17:I17"/>
    <mergeCell ref="A20:I20"/>
    <mergeCell ref="E14:E16"/>
    <mergeCell ref="A13:I13"/>
    <mergeCell ref="F14:I14"/>
    <mergeCell ref="A15:B15"/>
    <mergeCell ref="F15:I16"/>
    <mergeCell ref="A16:B16"/>
    <mergeCell ref="A14:D14"/>
    <mergeCell ref="A27:I28"/>
    <mergeCell ref="A29:I29"/>
    <mergeCell ref="A26:I26"/>
    <mergeCell ref="A23:I23"/>
    <mergeCell ref="A24:I25"/>
  </mergeCells>
  <pageMargins left="0.11811023622047245" right="0.11811023622047245"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B44"/>
  <sheetViews>
    <sheetView showGridLines="0" tabSelected="1" zoomScaleNormal="100" workbookViewId="0">
      <selection activeCell="G9" sqref="G9"/>
    </sheetView>
  </sheetViews>
  <sheetFormatPr baseColWidth="10" defaultColWidth="3.140625" defaultRowHeight="16.5" x14ac:dyDescent="0.25"/>
  <cols>
    <col min="1" max="1" width="3" style="5" customWidth="1"/>
    <col min="2" max="2" width="27.28515625" style="7" customWidth="1"/>
    <col min="3" max="3" width="18.140625" style="7" customWidth="1"/>
    <col min="4" max="4" width="15.5703125" style="7" customWidth="1"/>
    <col min="5" max="5" width="14.85546875" style="7" customWidth="1"/>
    <col min="6" max="6" width="11.7109375" style="6" customWidth="1"/>
    <col min="7" max="7" width="10.140625" style="6" customWidth="1"/>
    <col min="8" max="8" width="13.140625" style="6" customWidth="1"/>
    <col min="9" max="9" width="13.28515625" style="6" customWidth="1"/>
    <col min="10" max="10" width="36.7109375" style="25" customWidth="1"/>
    <col min="11" max="16384" width="3.140625" style="5"/>
  </cols>
  <sheetData>
    <row r="2" spans="1:11" ht="14.25" x14ac:dyDescent="0.2">
      <c r="B2" s="73" t="s">
        <v>9</v>
      </c>
      <c r="C2" s="73"/>
      <c r="D2" s="73"/>
      <c r="E2" s="73"/>
      <c r="F2" s="73"/>
      <c r="G2" s="73"/>
      <c r="H2" s="73"/>
      <c r="I2" s="73"/>
      <c r="J2" s="73"/>
    </row>
    <row r="3" spans="1:11" ht="21" customHeight="1" x14ac:dyDescent="0.2">
      <c r="B3" s="73"/>
      <c r="C3" s="73"/>
      <c r="D3" s="73"/>
      <c r="E3" s="73"/>
      <c r="F3" s="73"/>
      <c r="G3" s="73"/>
      <c r="H3" s="73"/>
      <c r="I3" s="73"/>
      <c r="J3" s="73"/>
    </row>
    <row r="4" spans="1:11" ht="18.75" customHeight="1" x14ac:dyDescent="0.2">
      <c r="B4" s="73"/>
      <c r="C4" s="73"/>
      <c r="D4" s="73"/>
      <c r="E4" s="73"/>
      <c r="F4" s="73"/>
      <c r="G4" s="73"/>
      <c r="H4" s="73"/>
      <c r="I4" s="73"/>
      <c r="J4" s="73"/>
    </row>
    <row r="6" spans="1:11" ht="14.25" x14ac:dyDescent="0.2">
      <c r="A6" s="8"/>
      <c r="B6" s="9"/>
      <c r="C6" s="9"/>
      <c r="D6" s="9"/>
      <c r="E6" s="9"/>
      <c r="F6" s="9"/>
      <c r="G6" s="9"/>
      <c r="H6" s="9"/>
      <c r="I6" s="9"/>
      <c r="J6" s="23"/>
    </row>
    <row r="7" spans="1:11" s="14" customFormat="1" ht="25.5" customHeight="1" x14ac:dyDescent="0.2">
      <c r="A7" s="28" t="s">
        <v>13</v>
      </c>
      <c r="B7" s="10" t="s">
        <v>4</v>
      </c>
      <c r="C7" s="10" t="s">
        <v>3</v>
      </c>
      <c r="D7" s="11" t="s">
        <v>6</v>
      </c>
      <c r="E7" s="11" t="s">
        <v>8</v>
      </c>
      <c r="F7" s="10" t="s">
        <v>5</v>
      </c>
      <c r="G7" s="12" t="s">
        <v>7</v>
      </c>
      <c r="H7" s="13"/>
      <c r="I7" s="13"/>
      <c r="J7" s="24"/>
    </row>
    <row r="8" spans="1:11" ht="15.75" customHeight="1" x14ac:dyDescent="0.2">
      <c r="B8" s="15"/>
      <c r="C8" s="15"/>
      <c r="D8" s="15"/>
      <c r="E8" s="15"/>
      <c r="F8" s="15"/>
      <c r="G8" s="55">
        <f>+AVERAGE(G9:G20)</f>
        <v>0.33916666666666662</v>
      </c>
      <c r="H8" s="15"/>
      <c r="I8" s="15"/>
      <c r="K8" s="6"/>
    </row>
    <row r="9" spans="1:11" ht="18.95" customHeight="1" x14ac:dyDescent="0.3">
      <c r="A9" s="16">
        <v>1</v>
      </c>
      <c r="B9" s="17" t="s">
        <v>44</v>
      </c>
      <c r="C9" s="17" t="s">
        <v>45</v>
      </c>
      <c r="D9" s="18">
        <v>41789</v>
      </c>
      <c r="E9" s="18">
        <v>42004</v>
      </c>
      <c r="F9" s="21">
        <f>E9-D9</f>
        <v>215</v>
      </c>
      <c r="G9" s="19">
        <v>1</v>
      </c>
      <c r="H9" s="26"/>
      <c r="I9" s="22"/>
    </row>
    <row r="10" spans="1:11" ht="18.75" customHeight="1" x14ac:dyDescent="0.3">
      <c r="A10" s="16">
        <v>2</v>
      </c>
      <c r="B10" s="17" t="s">
        <v>46</v>
      </c>
      <c r="C10" s="17" t="s">
        <v>45</v>
      </c>
      <c r="D10" s="18">
        <v>42154</v>
      </c>
      <c r="E10" s="18">
        <v>42338</v>
      </c>
      <c r="F10" s="21">
        <f t="shared" ref="F10:F20" si="0">E10-D10</f>
        <v>184</v>
      </c>
      <c r="G10" s="19">
        <v>0.92</v>
      </c>
      <c r="H10" s="26"/>
      <c r="I10" s="22"/>
    </row>
    <row r="11" spans="1:11" ht="18.95" customHeight="1" x14ac:dyDescent="0.3">
      <c r="A11" s="16">
        <v>3</v>
      </c>
      <c r="B11" s="17" t="s">
        <v>47</v>
      </c>
      <c r="C11" s="17" t="s">
        <v>45</v>
      </c>
      <c r="D11" s="18">
        <v>42339</v>
      </c>
      <c r="E11" s="18">
        <v>42400</v>
      </c>
      <c r="F11" s="21">
        <f t="shared" si="0"/>
        <v>61</v>
      </c>
      <c r="G11" s="19">
        <v>0.92</v>
      </c>
      <c r="H11" s="26"/>
      <c r="I11" s="22"/>
    </row>
    <row r="12" spans="1:11" ht="18.95" customHeight="1" x14ac:dyDescent="0.3">
      <c r="A12" s="16">
        <v>4</v>
      </c>
      <c r="B12" s="17" t="s">
        <v>48</v>
      </c>
      <c r="C12" s="17" t="s">
        <v>45</v>
      </c>
      <c r="D12" s="18">
        <v>42415</v>
      </c>
      <c r="E12" s="18">
        <v>42490</v>
      </c>
      <c r="F12" s="21">
        <f t="shared" si="0"/>
        <v>75</v>
      </c>
      <c r="G12" s="19">
        <v>0.25</v>
      </c>
      <c r="H12" s="26"/>
      <c r="I12" s="22"/>
    </row>
    <row r="13" spans="1:11" ht="18.95" customHeight="1" x14ac:dyDescent="0.3">
      <c r="A13" s="16">
        <v>5</v>
      </c>
      <c r="B13" s="17" t="s">
        <v>49</v>
      </c>
      <c r="C13" s="17" t="s">
        <v>45</v>
      </c>
      <c r="D13" s="18">
        <v>42422</v>
      </c>
      <c r="E13" s="18">
        <v>42551</v>
      </c>
      <c r="F13" s="21">
        <f t="shared" si="0"/>
        <v>129</v>
      </c>
      <c r="G13" s="19">
        <v>0.3</v>
      </c>
      <c r="H13" s="26"/>
      <c r="I13" s="22"/>
    </row>
    <row r="14" spans="1:11" ht="18.95" customHeight="1" x14ac:dyDescent="0.3">
      <c r="A14" s="16">
        <v>6</v>
      </c>
      <c r="B14" s="17" t="s">
        <v>50</v>
      </c>
      <c r="C14" s="17" t="s">
        <v>45</v>
      </c>
      <c r="D14" s="18">
        <v>42551</v>
      </c>
      <c r="E14" s="18">
        <v>42612</v>
      </c>
      <c r="F14" s="21">
        <f t="shared" si="0"/>
        <v>61</v>
      </c>
      <c r="G14" s="19">
        <v>0.68</v>
      </c>
      <c r="H14" s="26"/>
      <c r="I14" s="22"/>
    </row>
    <row r="15" spans="1:11" ht="18.95" customHeight="1" x14ac:dyDescent="0.3">
      <c r="A15" s="16">
        <v>7</v>
      </c>
      <c r="B15" s="17" t="s">
        <v>51</v>
      </c>
      <c r="C15" s="17" t="s">
        <v>45</v>
      </c>
      <c r="D15" s="18">
        <v>42612</v>
      </c>
      <c r="E15" s="18">
        <v>42643</v>
      </c>
      <c r="F15" s="21">
        <f t="shared" si="0"/>
        <v>31</v>
      </c>
      <c r="G15" s="19">
        <v>0</v>
      </c>
      <c r="H15" s="26"/>
      <c r="I15" s="22"/>
    </row>
    <row r="16" spans="1:11" ht="18.95" customHeight="1" x14ac:dyDescent="0.3">
      <c r="A16" s="16">
        <v>8</v>
      </c>
      <c r="B16" s="17" t="s">
        <v>52</v>
      </c>
      <c r="C16" s="17" t="s">
        <v>45</v>
      </c>
      <c r="D16" s="18">
        <v>42674</v>
      </c>
      <c r="E16" s="18">
        <v>42704</v>
      </c>
      <c r="F16" s="21">
        <f t="shared" si="0"/>
        <v>30</v>
      </c>
      <c r="G16" s="19">
        <v>0</v>
      </c>
      <c r="H16" s="26"/>
      <c r="I16" s="22"/>
    </row>
    <row r="17" spans="1:10" s="6" customFormat="1" ht="18.95" customHeight="1" x14ac:dyDescent="0.3">
      <c r="A17" s="16">
        <v>9</v>
      </c>
      <c r="B17" s="17" t="s">
        <v>53</v>
      </c>
      <c r="C17" s="17" t="s">
        <v>45</v>
      </c>
      <c r="D17" s="18">
        <v>42705</v>
      </c>
      <c r="E17" s="18">
        <v>42735</v>
      </c>
      <c r="F17" s="21">
        <f t="shared" si="0"/>
        <v>30</v>
      </c>
      <c r="G17" s="19">
        <v>0</v>
      </c>
      <c r="H17" s="26"/>
      <c r="I17" s="22"/>
      <c r="J17" s="27"/>
    </row>
    <row r="18" spans="1:10" s="6" customFormat="1" ht="18.95" customHeight="1" x14ac:dyDescent="0.3">
      <c r="A18" s="16">
        <v>10</v>
      </c>
      <c r="B18" s="17" t="s">
        <v>54</v>
      </c>
      <c r="C18" s="17" t="s">
        <v>45</v>
      </c>
      <c r="D18" s="18">
        <v>42736</v>
      </c>
      <c r="E18" s="18">
        <v>42750</v>
      </c>
      <c r="F18" s="21">
        <f t="shared" si="0"/>
        <v>14</v>
      </c>
      <c r="G18" s="19">
        <v>0</v>
      </c>
      <c r="H18" s="26"/>
      <c r="I18" s="22"/>
      <c r="J18" s="27"/>
    </row>
    <row r="19" spans="1:10" s="6" customFormat="1" ht="18.95" customHeight="1" x14ac:dyDescent="0.3">
      <c r="A19" s="16">
        <v>11</v>
      </c>
      <c r="B19" s="17" t="s">
        <v>55</v>
      </c>
      <c r="C19" s="17" t="s">
        <v>45</v>
      </c>
      <c r="D19" s="18">
        <v>42750</v>
      </c>
      <c r="E19" s="18">
        <v>42766</v>
      </c>
      <c r="F19" s="21">
        <f t="shared" si="0"/>
        <v>16</v>
      </c>
      <c r="G19" s="19">
        <v>0</v>
      </c>
      <c r="H19" s="26"/>
      <c r="I19" s="22"/>
      <c r="J19" s="27"/>
    </row>
    <row r="20" spans="1:10" s="6" customFormat="1" ht="18.95" customHeight="1" x14ac:dyDescent="0.3">
      <c r="A20" s="16">
        <v>12</v>
      </c>
      <c r="B20" s="17" t="s">
        <v>56</v>
      </c>
      <c r="C20" s="17" t="s">
        <v>57</v>
      </c>
      <c r="D20" s="18">
        <v>42767</v>
      </c>
      <c r="E20" s="18">
        <v>42781</v>
      </c>
      <c r="F20" s="21">
        <f t="shared" si="0"/>
        <v>14</v>
      </c>
      <c r="G20" s="19">
        <v>0</v>
      </c>
      <c r="H20" s="26"/>
      <c r="I20" s="22"/>
      <c r="J20" s="27"/>
    </row>
    <row r="21" spans="1:10" s="6" customFormat="1" ht="18.95" customHeight="1" x14ac:dyDescent="0.3">
      <c r="A21" s="16">
        <v>13</v>
      </c>
      <c r="B21" s="17"/>
      <c r="C21" s="17"/>
      <c r="D21" s="18"/>
      <c r="E21" s="18"/>
      <c r="F21" s="21"/>
      <c r="G21" s="19"/>
      <c r="H21" s="26"/>
      <c r="I21" s="22"/>
      <c r="J21" s="27"/>
    </row>
    <row r="22" spans="1:10" s="6" customFormat="1" ht="18.95" customHeight="1" x14ac:dyDescent="0.3">
      <c r="A22" s="16">
        <v>14</v>
      </c>
      <c r="B22" s="17"/>
      <c r="C22" s="17"/>
      <c r="D22" s="18"/>
      <c r="E22" s="18"/>
      <c r="F22" s="21"/>
      <c r="G22" s="19"/>
      <c r="H22" s="26"/>
      <c r="I22" s="22"/>
      <c r="J22" s="27"/>
    </row>
    <row r="23" spans="1:10" s="6" customFormat="1" ht="18.95" customHeight="1" x14ac:dyDescent="0.3">
      <c r="A23" s="16">
        <v>15</v>
      </c>
      <c r="B23" s="17"/>
      <c r="C23" s="17"/>
      <c r="D23" s="18"/>
      <c r="E23" s="18"/>
      <c r="F23" s="21"/>
      <c r="G23" s="19"/>
      <c r="H23" s="26"/>
      <c r="I23" s="22"/>
      <c r="J23" s="27"/>
    </row>
    <row r="24" spans="1:10" s="6" customFormat="1" ht="18.95" customHeight="1" x14ac:dyDescent="0.3">
      <c r="A24" s="16">
        <v>16</v>
      </c>
      <c r="B24" s="17"/>
      <c r="C24" s="17"/>
      <c r="D24" s="18"/>
      <c r="E24" s="18"/>
      <c r="F24" s="21"/>
      <c r="G24" s="19"/>
      <c r="H24" s="26"/>
      <c r="I24" s="22"/>
      <c r="J24" s="27"/>
    </row>
    <row r="25" spans="1:10" s="6" customFormat="1" ht="18.95" customHeight="1" x14ac:dyDescent="0.3">
      <c r="A25" s="16">
        <v>17</v>
      </c>
      <c r="B25" s="17"/>
      <c r="C25" s="17"/>
      <c r="D25" s="18"/>
      <c r="E25" s="18"/>
      <c r="F25" s="21"/>
      <c r="G25" s="19"/>
      <c r="H25" s="26"/>
      <c r="I25" s="22"/>
      <c r="J25" s="27"/>
    </row>
    <row r="26" spans="1:10" s="6" customFormat="1" ht="18.95" customHeight="1" x14ac:dyDescent="0.3">
      <c r="A26" s="16">
        <v>18</v>
      </c>
      <c r="B26" s="17"/>
      <c r="C26" s="17"/>
      <c r="D26" s="18"/>
      <c r="E26" s="18"/>
      <c r="F26" s="21"/>
      <c r="G26" s="19"/>
      <c r="H26" s="26"/>
      <c r="I26" s="22"/>
      <c r="J26" s="27"/>
    </row>
    <row r="27" spans="1:10" s="6" customFormat="1" ht="18.95" customHeight="1" x14ac:dyDescent="0.3">
      <c r="A27" s="16">
        <v>19</v>
      </c>
      <c r="B27" s="17"/>
      <c r="C27" s="17"/>
      <c r="D27" s="18"/>
      <c r="E27" s="18"/>
      <c r="F27" s="21"/>
      <c r="G27" s="19"/>
      <c r="H27" s="26"/>
      <c r="I27" s="22"/>
      <c r="J27" s="27"/>
    </row>
    <row r="28" spans="1:10" s="6" customFormat="1" ht="18.95" customHeight="1" x14ac:dyDescent="0.3">
      <c r="A28" s="16">
        <v>20</v>
      </c>
      <c r="B28" s="17"/>
      <c r="C28" s="17"/>
      <c r="D28" s="18"/>
      <c r="E28" s="18"/>
      <c r="F28" s="21"/>
      <c r="G28" s="19"/>
      <c r="H28" s="26"/>
      <c r="I28" s="22"/>
      <c r="J28" s="27"/>
    </row>
    <row r="29" spans="1:10" s="6" customFormat="1" ht="18.95" customHeight="1" x14ac:dyDescent="0.3">
      <c r="A29" s="16">
        <v>21</v>
      </c>
      <c r="B29" s="17"/>
      <c r="C29" s="17"/>
      <c r="D29" s="18"/>
      <c r="E29" s="18"/>
      <c r="F29" s="21"/>
      <c r="G29" s="19"/>
      <c r="H29" s="26"/>
      <c r="I29" s="22"/>
      <c r="J29" s="27"/>
    </row>
    <row r="30" spans="1:10" s="6" customFormat="1" ht="18.95" customHeight="1" x14ac:dyDescent="0.3">
      <c r="A30" s="16">
        <v>22</v>
      </c>
      <c r="B30" s="17"/>
      <c r="C30" s="17"/>
      <c r="D30" s="18"/>
      <c r="E30" s="18"/>
      <c r="F30" s="21"/>
      <c r="G30" s="19"/>
      <c r="H30" s="26"/>
      <c r="I30" s="22"/>
      <c r="J30" s="27"/>
    </row>
    <row r="31" spans="1:10" s="6" customFormat="1" ht="18.95" customHeight="1" x14ac:dyDescent="0.3">
      <c r="A31" s="16">
        <v>23</v>
      </c>
      <c r="B31" s="17"/>
      <c r="C31" s="17"/>
      <c r="D31" s="18"/>
      <c r="E31" s="18"/>
      <c r="F31" s="21"/>
      <c r="G31" s="19"/>
      <c r="H31" s="26"/>
      <c r="I31" s="22"/>
      <c r="J31" s="27"/>
    </row>
    <row r="32" spans="1:10" s="6" customFormat="1" ht="18.95" customHeight="1" x14ac:dyDescent="0.3">
      <c r="A32" s="16">
        <v>24</v>
      </c>
      <c r="B32" s="17"/>
      <c r="C32" s="17"/>
      <c r="D32" s="18"/>
      <c r="E32" s="18"/>
      <c r="F32" s="21"/>
      <c r="G32" s="19"/>
      <c r="H32" s="26"/>
      <c r="I32" s="22"/>
      <c r="J32" s="27"/>
    </row>
    <row r="33" spans="1:28" s="6" customFormat="1" ht="18.95" customHeight="1" x14ac:dyDescent="0.3">
      <c r="A33" s="16">
        <v>25</v>
      </c>
      <c r="B33" s="17"/>
      <c r="C33" s="17"/>
      <c r="D33" s="18"/>
      <c r="E33" s="18"/>
      <c r="F33" s="21"/>
      <c r="G33" s="19"/>
      <c r="H33" s="26"/>
      <c r="I33" s="22"/>
      <c r="J33" s="27"/>
    </row>
    <row r="34" spans="1:28" s="6" customFormat="1" ht="18.95" customHeight="1" x14ac:dyDescent="0.3">
      <c r="A34" s="16">
        <v>26</v>
      </c>
      <c r="B34" s="17"/>
      <c r="C34" s="17"/>
      <c r="D34" s="18"/>
      <c r="E34" s="18"/>
      <c r="F34" s="21"/>
      <c r="G34" s="19"/>
      <c r="H34" s="26"/>
      <c r="I34" s="22"/>
      <c r="J34" s="27"/>
    </row>
    <row r="35" spans="1:28" x14ac:dyDescent="0.25">
      <c r="J35" s="27"/>
    </row>
    <row r="37" spans="1:28" ht="27" customHeight="1" x14ac:dyDescent="0.2">
      <c r="B37" s="74" t="s">
        <v>14</v>
      </c>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6"/>
    </row>
    <row r="38" spans="1:28" ht="27" customHeight="1" x14ac:dyDescent="0.2">
      <c r="B38" s="77"/>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9"/>
    </row>
    <row r="39" spans="1:28" ht="27" customHeight="1" x14ac:dyDescent="0.2">
      <c r="B39" s="77"/>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9"/>
    </row>
    <row r="40" spans="1:28" ht="27" customHeight="1" x14ac:dyDescent="0.2">
      <c r="B40" s="77"/>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9"/>
    </row>
    <row r="41" spans="1:28" ht="27" customHeight="1" x14ac:dyDescent="0.2">
      <c r="B41" s="77"/>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9"/>
    </row>
    <row r="42" spans="1:28" ht="27" customHeight="1" x14ac:dyDescent="0.2">
      <c r="B42" s="77"/>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9"/>
    </row>
    <row r="43" spans="1:28" ht="27" customHeight="1" x14ac:dyDescent="0.2">
      <c r="B43" s="77"/>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9"/>
    </row>
    <row r="44" spans="1:28" ht="27" customHeight="1" x14ac:dyDescent="0.2">
      <c r="B44" s="80"/>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2"/>
    </row>
  </sheetData>
  <mergeCells count="2">
    <mergeCell ref="B2:J4"/>
    <mergeCell ref="B37:AB44"/>
  </mergeCells>
  <conditionalFormatting sqref="B35:J35">
    <cfRule type="expression" dxfId="3" priority="4">
      <formula>TRUE</formula>
    </cfRule>
  </conditionalFormatting>
  <conditionalFormatting sqref="G8">
    <cfRule type="cellIs" dxfId="2" priority="1" operator="between">
      <formula>0.6</formula>
      <formula>1</formula>
    </cfRule>
    <cfRule type="cellIs" dxfId="1" priority="2" operator="between">
      <formula>0.26</formula>
      <formula>0.59</formula>
    </cfRule>
    <cfRule type="cellIs" dxfId="0" priority="3" operator="between">
      <formula>0</formula>
      <formula>0.25</formula>
    </cfRule>
  </conditionalFormatting>
  <pageMargins left="0.45" right="0.45" top="0.5" bottom="0.5" header="0.3" footer="0.3"/>
  <pageSetup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E15"/>
  <sheetViews>
    <sheetView workbookViewId="0">
      <selection activeCell="C8" sqref="C8:E8"/>
    </sheetView>
  </sheetViews>
  <sheetFormatPr baseColWidth="10" defaultColWidth="12.42578125" defaultRowHeight="15.75" x14ac:dyDescent="0.2"/>
  <cols>
    <col min="1" max="1" width="12.42578125" style="29"/>
    <col min="2" max="2" width="33" style="37" customWidth="1"/>
    <col min="3" max="4" width="33" style="29" customWidth="1"/>
    <col min="5" max="5" width="35.7109375" style="29" customWidth="1"/>
    <col min="6" max="16384" width="12.42578125" style="29"/>
  </cols>
  <sheetData>
    <row r="1" spans="2:5" x14ac:dyDescent="0.2">
      <c r="B1" s="92" t="s">
        <v>35</v>
      </c>
      <c r="C1" s="92"/>
      <c r="D1" s="92"/>
      <c r="E1" s="92"/>
    </row>
    <row r="2" spans="2:5" ht="16.5" thickBot="1" x14ac:dyDescent="0.25">
      <c r="B2" s="93"/>
      <c r="C2" s="93"/>
      <c r="D2" s="93"/>
      <c r="E2" s="93"/>
    </row>
    <row r="3" spans="2:5" ht="69" customHeight="1" x14ac:dyDescent="0.2">
      <c r="B3" s="30" t="s">
        <v>20</v>
      </c>
      <c r="C3" s="45" t="s">
        <v>59</v>
      </c>
      <c r="D3" s="31" t="s">
        <v>15</v>
      </c>
      <c r="E3" s="46">
        <v>42643</v>
      </c>
    </row>
    <row r="4" spans="2:5" ht="62.25" customHeight="1" x14ac:dyDescent="0.2">
      <c r="B4" s="34" t="s">
        <v>16</v>
      </c>
      <c r="C4" s="48" t="s">
        <v>58</v>
      </c>
      <c r="D4" s="33" t="s">
        <v>17</v>
      </c>
      <c r="E4" s="47" t="s">
        <v>60</v>
      </c>
    </row>
    <row r="5" spans="2:5" ht="157.5" x14ac:dyDescent="0.2">
      <c r="B5" s="32" t="s">
        <v>21</v>
      </c>
      <c r="C5" s="49" t="s">
        <v>61</v>
      </c>
      <c r="D5" s="33" t="s">
        <v>22</v>
      </c>
      <c r="E5" s="50" t="s">
        <v>62</v>
      </c>
    </row>
    <row r="6" spans="2:5" ht="75" customHeight="1" thickBot="1" x14ac:dyDescent="0.25">
      <c r="B6" s="34" t="s">
        <v>23</v>
      </c>
      <c r="C6" s="51">
        <v>42613</v>
      </c>
      <c r="D6" s="33" t="s">
        <v>18</v>
      </c>
      <c r="E6" s="52">
        <f>+'II parte'!G8</f>
        <v>0.33916666666666662</v>
      </c>
    </row>
    <row r="7" spans="2:5" ht="57" customHeight="1" x14ac:dyDescent="0.2">
      <c r="B7" s="32" t="s">
        <v>24</v>
      </c>
      <c r="C7" s="41" t="s">
        <v>25</v>
      </c>
      <c r="D7" s="53" t="s">
        <v>63</v>
      </c>
      <c r="E7" s="42" t="s">
        <v>26</v>
      </c>
    </row>
    <row r="8" spans="2:5" ht="87" customHeight="1" thickBot="1" x14ac:dyDescent="0.25">
      <c r="B8" s="35" t="s">
        <v>34</v>
      </c>
      <c r="C8" s="96" t="s">
        <v>66</v>
      </c>
      <c r="D8" s="97"/>
      <c r="E8" s="97"/>
    </row>
    <row r="9" spans="2:5" ht="96.75" customHeight="1" thickBot="1" x14ac:dyDescent="0.25">
      <c r="B9" s="54" t="s">
        <v>29</v>
      </c>
      <c r="C9" s="83" t="s">
        <v>30</v>
      </c>
      <c r="D9" s="84"/>
      <c r="E9" s="85"/>
    </row>
    <row r="10" spans="2:5" ht="96.75" customHeight="1" x14ac:dyDescent="0.2">
      <c r="B10" s="36" t="s">
        <v>31</v>
      </c>
      <c r="C10" s="86" t="s">
        <v>64</v>
      </c>
      <c r="D10" s="87"/>
      <c r="E10" s="88"/>
    </row>
    <row r="11" spans="2:5" ht="96.75" customHeight="1" x14ac:dyDescent="0.2">
      <c r="B11" s="35" t="s">
        <v>27</v>
      </c>
      <c r="C11" s="44" t="s">
        <v>65</v>
      </c>
      <c r="D11" s="94" t="s">
        <v>33</v>
      </c>
      <c r="E11" s="95"/>
    </row>
    <row r="12" spans="2:5" ht="81" customHeight="1" thickBot="1" x14ac:dyDescent="0.25">
      <c r="B12" s="36" t="s">
        <v>28</v>
      </c>
      <c r="C12" s="44" t="s">
        <v>65</v>
      </c>
      <c r="D12" s="94" t="s">
        <v>32</v>
      </c>
      <c r="E12" s="95"/>
    </row>
    <row r="13" spans="2:5" ht="42" customHeight="1" thickBot="1" x14ac:dyDescent="0.25">
      <c r="B13" s="89" t="s">
        <v>19</v>
      </c>
      <c r="C13" s="90"/>
      <c r="D13" s="90"/>
      <c r="E13" s="91"/>
    </row>
    <row r="14" spans="2:5" ht="69.95" customHeight="1" x14ac:dyDescent="0.2"/>
    <row r="15" spans="2:5" ht="33" customHeight="1" x14ac:dyDescent="0.2"/>
  </sheetData>
  <mergeCells count="7">
    <mergeCell ref="C9:E9"/>
    <mergeCell ref="C10:E10"/>
    <mergeCell ref="B13:E13"/>
    <mergeCell ref="B1:E2"/>
    <mergeCell ref="D11:E11"/>
    <mergeCell ref="D12:E12"/>
    <mergeCell ref="C8:E8"/>
  </mergeCells>
  <pageMargins left="0.75" right="0.75" top="1" bottom="1" header="0.5" footer="0.5"/>
  <pageSetup scale="61" orientation="portrait" horizontalDpi="1200" verticalDpi="1200"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 parte</vt:lpstr>
      <vt:lpstr>II parte</vt:lpstr>
      <vt:lpstr>seguimiento</vt:lpstr>
    </vt:vector>
  </TitlesOfParts>
  <Company>Ministerio de Economía, Industria y Comercio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Kevin Jiménez</cp:lastModifiedBy>
  <cp:lastPrinted>2021-10-15T22:14:34Z</cp:lastPrinted>
  <dcterms:created xsi:type="dcterms:W3CDTF">2010-11-15T21:21:09Z</dcterms:created>
  <dcterms:modified xsi:type="dcterms:W3CDTF">2021-10-15T22:14:53Z</dcterms:modified>
</cp:coreProperties>
</file>