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ccr-my.sharepoint.com/personal/castrory_supen_fi_cr/Documents/Documentos/Estado Cuenta Reportes/"/>
    </mc:Choice>
  </mc:AlternateContent>
  <xr:revisionPtr revIDLastSave="0" documentId="8_{10520A9F-5A81-4B4C-8C67-D8CA276E7379}" xr6:coauthVersionLast="47" xr6:coauthVersionMax="47" xr10:uidLastSave="{00000000-0000-0000-0000-000000000000}"/>
  <bookViews>
    <workbookView xWindow="28680" yWindow="-3600" windowWidth="38640" windowHeight="21120" xr2:uid="{52339591-F6A8-4B37-9EA1-47AB24916EDB}"/>
  </bookViews>
  <sheets>
    <sheet name="ROP - FCL" sheetId="1" r:id="rId1"/>
    <sheet name="Régimen Voluntario Colones" sheetId="2" r:id="rId2"/>
    <sheet name="Régimen Voluntario Dólares" sheetId="3" r:id="rId3"/>
    <sheet name="Renta Temporal" sheetId="5" r:id="rId4"/>
  </sheets>
  <externalReferences>
    <externalReference r:id="rId5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4" i="5" l="1"/>
  <c r="C5" i="5"/>
  <c r="A3" i="5"/>
  <c r="A17" i="3" l="1"/>
  <c r="A18" i="2"/>
  <c r="G5" i="3"/>
  <c r="F5" i="2"/>
  <c r="A3" i="3"/>
  <c r="A3" i="2"/>
</calcChain>
</file>

<file path=xl/sharedStrings.xml><?xml version="1.0" encoding="utf-8"?>
<sst xmlns="http://schemas.openxmlformats.org/spreadsheetml/2006/main" count="108" uniqueCount="42">
  <si>
    <t>SUPERINTENDENCIA DE PENSIONES</t>
  </si>
  <si>
    <t>INFORMACIÓN PARA EL ESTADO DE CUENTA (1)</t>
  </si>
  <si>
    <t>SEGÚN LO DISPUESTO EN EL  SP-A-191 DE 07 DE DICIEMBRE DEL 2017 Y SUS REFORMAS</t>
  </si>
  <si>
    <t xml:space="preserve">Información de: </t>
  </si>
  <si>
    <t xml:space="preserve">OPC </t>
  </si>
  <si>
    <t>ROP</t>
  </si>
  <si>
    <t>FCL</t>
  </si>
  <si>
    <t>Comparativo rentabilidad y comisión</t>
  </si>
  <si>
    <t>Comisión de  adm
sobre Saldo</t>
  </si>
  <si>
    <t>Rendimiento (2)</t>
  </si>
  <si>
    <t>3 años</t>
  </si>
  <si>
    <t>5 años</t>
  </si>
  <si>
    <t>10 años</t>
  </si>
  <si>
    <t xml:space="preserve"> BAC-San José</t>
  </si>
  <si>
    <t xml:space="preserve"> BCR-Pensión</t>
  </si>
  <si>
    <t xml:space="preserve"> BN-Vital</t>
  </si>
  <si>
    <t xml:space="preserve"> CCSS OPC</t>
  </si>
  <si>
    <t xml:space="preserve"> Popular Pensiones</t>
  </si>
  <si>
    <t xml:space="preserve"> Vida Plena</t>
  </si>
  <si>
    <t>Régimen</t>
  </si>
  <si>
    <t xml:space="preserve">(2) Rentabilidad bruta. Tenga presente que la rentabilidad de un fondo es variable, por lo que no </t>
  </si>
  <si>
    <t xml:space="preserve">se garantiza que las rentabilidades pasadas se mantengan en el futuro. </t>
  </si>
  <si>
    <t xml:space="preserve">Fondo Voluntario de Pensión Complementaria 
en Colones (Fondo A) </t>
  </si>
  <si>
    <t>Fondo Voluntario en Colones (Fondo B)</t>
  </si>
  <si>
    <t>Comisión sobre
saldo adm</t>
  </si>
  <si>
    <t>Comisión sobre
rendimiento</t>
  </si>
  <si>
    <t>(2) Rentabilidad bruta. Tenga presente que la rentabilidad de un fondo es variable, por lo que no se garantiza que las</t>
  </si>
  <si>
    <t xml:space="preserve">rentabilidades pasadas se mantengan en el futuro. </t>
  </si>
  <si>
    <t xml:space="preserve">Fondo Voluntario de Pensión Complementaria en Dólares (Fondo A) </t>
  </si>
  <si>
    <t>Fondo Voluntario en Dólares (Fondo B)</t>
  </si>
  <si>
    <t>BAC-SJ Pensiones</t>
  </si>
  <si>
    <t>BCR Pensión</t>
  </si>
  <si>
    <t>BN-Vital</t>
  </si>
  <si>
    <t xml:space="preserve">Popular Pensiones </t>
  </si>
  <si>
    <t xml:space="preserve">rentabilidades pasadas se mantengan en el futuro.  </t>
  </si>
  <si>
    <t>Fondo Voluntario Individual y colectivo en Colones (Fondo C)</t>
  </si>
  <si>
    <t>Fondo Voluntario Individual y colectivo en Dólares (Fondo C)</t>
  </si>
  <si>
    <t xml:space="preserve">SUPERINTENDENCIA DE PENSIONES </t>
  </si>
  <si>
    <t xml:space="preserve"> SUPERINTENDENCIA DE PENSIONES </t>
  </si>
  <si>
    <t xml:space="preserve">(2) Rentabilidad bruta. Tenga presente que la rentabilidad de un fondo es variable, por lo que no se garantiza que las rentabilidades pasadas se mantengan en el futuro.  </t>
  </si>
  <si>
    <t>(1) Información con base en cifras suministradas por la SUPEN con cierre a setiembre 2026</t>
  </si>
  <si>
    <t>Fondo Renta Temporal Colones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</si>
</sst>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mmmm\ yyyy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9"/>
      <color indexed="9"/>
      <name val="Arial"/>
      <family val="2"/>
    </font>
    <font>
      <u/>
      <sz val="10"/>
      <color indexed="12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b/>
      <sz val="9"/>
      <color theme="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9"/>
      <color theme="0"/>
      <name val="Arial"/>
      <family val="2"/>
    </font>
    <font>
      <b/>
      <sz val="10"/>
      <name val="Arial"/>
      <family val="2"/>
    </font>
    <font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indexed="24"/>
      </patternFill>
    </fill>
    <fill>
      <patternFill patternType="solid">
        <fgColor theme="2"/>
        <bgColor indexed="24"/>
      </patternFill>
    </fill>
  </fills>
  <borders count="21">
    <border>
      <left/>
      <right/>
      <top/>
      <bottom/>
      <diagonal/>
    </border>
    <border>
      <left/>
      <right style="medium">
        <color indexed="9"/>
      </right>
      <top/>
      <bottom style="medium">
        <color indexed="9"/>
      </bottom>
      <diagonal/>
    </border>
    <border>
      <left style="medium">
        <color indexed="9"/>
      </left>
      <right/>
      <top/>
      <bottom style="medium">
        <color indexed="9"/>
      </bottom>
      <diagonal/>
    </border>
    <border>
      <left/>
      <right/>
      <top/>
      <bottom style="medium">
        <color indexed="9"/>
      </bottom>
      <diagonal/>
    </border>
    <border>
      <left/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medium">
        <color indexed="9"/>
      </left>
      <right/>
      <top style="medium">
        <color indexed="9"/>
      </top>
      <bottom style="medium">
        <color indexed="9"/>
      </bottom>
      <diagonal/>
    </border>
    <border>
      <left/>
      <right/>
      <top style="medium">
        <color indexed="9"/>
      </top>
      <bottom style="medium">
        <color indexed="9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/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/>
      <right style="medium">
        <color indexed="9"/>
      </right>
      <top style="medium">
        <color indexed="9"/>
      </top>
      <bottom/>
      <diagonal/>
    </border>
    <border>
      <left/>
      <right style="medium">
        <color indexed="9"/>
      </right>
      <top style="thin">
        <color indexed="64"/>
      </top>
      <bottom style="thin">
        <color indexed="64"/>
      </bottom>
      <diagonal/>
    </border>
    <border>
      <left style="medium">
        <color indexed="9"/>
      </left>
      <right style="medium">
        <color indexed="9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22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/>
      <top/>
      <bottom style="medium">
        <color indexed="22"/>
      </bottom>
      <diagonal/>
    </border>
    <border>
      <left style="medium">
        <color indexed="9"/>
      </left>
      <right/>
      <top/>
      <bottom/>
      <diagonal/>
    </border>
    <border>
      <left/>
      <right/>
      <top style="thin">
        <color indexed="64"/>
      </top>
      <bottom style="medium">
        <color indexed="22"/>
      </bottom>
      <diagonal/>
    </border>
    <border>
      <left/>
      <right/>
      <top style="medium">
        <color indexed="9"/>
      </top>
      <bottom/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9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0">
    <xf numFmtId="0" fontId="0" fillId="0" borderId="0" xfId="0"/>
    <xf numFmtId="0" fontId="0" fillId="2" borderId="0" xfId="0" applyFill="1"/>
    <xf numFmtId="0" fontId="4" fillId="3" borderId="8" xfId="2" applyFont="1" applyFill="1" applyBorder="1" applyAlignment="1">
      <alignment horizontal="center" vertical="center" wrapText="1"/>
    </xf>
    <xf numFmtId="0" fontId="8" fillId="2" borderId="0" xfId="0" applyFont="1" applyFill="1"/>
    <xf numFmtId="0" fontId="9" fillId="3" borderId="8" xfId="2" applyFont="1" applyFill="1" applyBorder="1" applyAlignment="1">
      <alignment horizontal="center" vertical="center" wrapText="1"/>
    </xf>
    <xf numFmtId="0" fontId="10" fillId="7" borderId="4" xfId="2" applyFont="1" applyFill="1" applyBorder="1"/>
    <xf numFmtId="0" fontId="10" fillId="0" borderId="4" xfId="2" applyFont="1" applyBorder="1"/>
    <xf numFmtId="0" fontId="10" fillId="4" borderId="10" xfId="2" applyFont="1" applyFill="1" applyBorder="1"/>
    <xf numFmtId="0" fontId="10" fillId="4" borderId="4" xfId="2" applyFont="1" applyFill="1" applyBorder="1"/>
    <xf numFmtId="0" fontId="10" fillId="0" borderId="10" xfId="2" applyFont="1" applyBorder="1"/>
    <xf numFmtId="0" fontId="11" fillId="5" borderId="11" xfId="2" applyFont="1" applyFill="1" applyBorder="1"/>
    <xf numFmtId="43" fontId="0" fillId="0" borderId="0" xfId="0" applyNumberFormat="1"/>
    <xf numFmtId="43" fontId="0" fillId="2" borderId="0" xfId="6" applyFont="1" applyFill="1"/>
    <xf numFmtId="10" fontId="2" fillId="4" borderId="4" xfId="1" applyNumberFormat="1" applyFont="1" applyFill="1" applyBorder="1" applyAlignment="1">
      <alignment horizontal="center"/>
    </xf>
    <xf numFmtId="10" fontId="2" fillId="0" borderId="4" xfId="1" applyNumberFormat="1" applyFont="1" applyFill="1" applyBorder="1" applyAlignment="1">
      <alignment horizontal="center"/>
    </xf>
    <xf numFmtId="10" fontId="2" fillId="0" borderId="10" xfId="1" applyNumberFormat="1" applyFont="1" applyFill="1" applyBorder="1" applyAlignment="1">
      <alignment horizontal="center"/>
    </xf>
    <xf numFmtId="10" fontId="13" fillId="6" borderId="12" xfId="3" applyNumberFormat="1" applyFont="1" applyFill="1" applyBorder="1" applyAlignment="1">
      <alignment horizontal="center"/>
    </xf>
    <xf numFmtId="10" fontId="2" fillId="7" borderId="4" xfId="2" applyNumberFormat="1" applyFill="1" applyBorder="1" applyAlignment="1">
      <alignment horizontal="center"/>
    </xf>
    <xf numFmtId="10" fontId="2" fillId="0" borderId="4" xfId="2" applyNumberFormat="1" applyBorder="1" applyAlignment="1">
      <alignment horizontal="center"/>
    </xf>
    <xf numFmtId="10" fontId="2" fillId="4" borderId="10" xfId="2" applyNumberFormat="1" applyFill="1" applyBorder="1" applyAlignment="1">
      <alignment horizontal="center"/>
    </xf>
    <xf numFmtId="10" fontId="2" fillId="7" borderId="4" xfId="3" applyNumberFormat="1" applyFont="1" applyFill="1" applyBorder="1" applyAlignment="1">
      <alignment horizontal="center"/>
    </xf>
    <xf numFmtId="0" fontId="4" fillId="3" borderId="9" xfId="2" applyFont="1" applyFill="1" applyBorder="1" applyAlignment="1">
      <alignment horizontal="center" vertical="center" wrapText="1"/>
    </xf>
    <xf numFmtId="0" fontId="9" fillId="3" borderId="9" xfId="2" applyFont="1" applyFill="1" applyBorder="1" applyAlignment="1">
      <alignment horizontal="center" vertical="center" wrapText="1"/>
    </xf>
    <xf numFmtId="0" fontId="11" fillId="6" borderId="13" xfId="2" applyFont="1" applyFill="1" applyBorder="1"/>
    <xf numFmtId="10" fontId="13" fillId="6" borderId="13" xfId="3" applyNumberFormat="1" applyFont="1" applyFill="1" applyBorder="1" applyAlignment="1">
      <alignment horizontal="center"/>
    </xf>
    <xf numFmtId="10" fontId="2" fillId="0" borderId="10" xfId="2" applyNumberFormat="1" applyBorder="1" applyAlignment="1">
      <alignment horizontal="center"/>
    </xf>
    <xf numFmtId="165" fontId="3" fillId="0" borderId="0" xfId="2" applyNumberFormat="1" applyFont="1" applyAlignment="1">
      <alignment horizontal="left"/>
    </xf>
    <xf numFmtId="165" fontId="3" fillId="0" borderId="0" xfId="2" applyNumberFormat="1" applyFont="1"/>
    <xf numFmtId="17" fontId="0" fillId="2" borderId="0" xfId="0" applyNumberFormat="1" applyFill="1"/>
    <xf numFmtId="165" fontId="3" fillId="0" borderId="0" xfId="2" applyNumberFormat="1" applyFont="1" applyAlignment="1">
      <alignment horizontal="center"/>
    </xf>
    <xf numFmtId="10" fontId="0" fillId="2" borderId="0" xfId="1" applyNumberFormat="1" applyFont="1" applyFill="1"/>
    <xf numFmtId="0" fontId="2" fillId="0" borderId="0" xfId="2" applyAlignment="1">
      <alignment horizontal="center"/>
    </xf>
    <xf numFmtId="0" fontId="6" fillId="0" borderId="0" xfId="2" applyFont="1" applyAlignment="1">
      <alignment horizontal="center"/>
    </xf>
    <xf numFmtId="0" fontId="0" fillId="0" borderId="0" xfId="0" applyAlignment="1">
      <alignment horizontal="left" indent="1"/>
    </xf>
    <xf numFmtId="0" fontId="2" fillId="0" borderId="14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14" fillId="0" borderId="0" xfId="0" applyFont="1"/>
    <xf numFmtId="10" fontId="0" fillId="2" borderId="0" xfId="0" applyNumberFormat="1" applyFill="1"/>
    <xf numFmtId="0" fontId="2" fillId="0" borderId="14" xfId="0" applyFont="1" applyBorder="1" applyAlignment="1">
      <alignment vertical="center" wrapText="1"/>
    </xf>
    <xf numFmtId="0" fontId="2" fillId="0" borderId="14" xfId="0" applyFont="1" applyBorder="1" applyAlignment="1">
      <alignment vertical="center"/>
    </xf>
    <xf numFmtId="0" fontId="9" fillId="3" borderId="5" xfId="2" applyFont="1" applyFill="1" applyBorder="1" applyAlignment="1">
      <alignment horizontal="center" vertical="center" wrapText="1"/>
    </xf>
    <xf numFmtId="0" fontId="2" fillId="0" borderId="17" xfId="2" applyBorder="1"/>
    <xf numFmtId="0" fontId="2" fillId="0" borderId="19" xfId="2" applyBorder="1"/>
    <xf numFmtId="0" fontId="2" fillId="0" borderId="0" xfId="0" applyFont="1" applyAlignment="1">
      <alignment vertical="center"/>
    </xf>
    <xf numFmtId="0" fontId="2" fillId="0" borderId="0" xfId="2"/>
    <xf numFmtId="0" fontId="4" fillId="0" borderId="3" xfId="2" applyFont="1" applyBorder="1" applyAlignment="1">
      <alignment vertical="center" wrapText="1"/>
    </xf>
    <xf numFmtId="0" fontId="4" fillId="0" borderId="1" xfId="2" applyFont="1" applyBorder="1" applyAlignment="1">
      <alignment vertical="center" wrapText="1"/>
    </xf>
    <xf numFmtId="0" fontId="4" fillId="0" borderId="6" xfId="2" applyFont="1" applyBorder="1" applyAlignment="1">
      <alignment vertical="center" wrapText="1"/>
    </xf>
    <xf numFmtId="0" fontId="4" fillId="0" borderId="4" xfId="2" applyFont="1" applyBorder="1" applyAlignment="1">
      <alignment vertical="center" wrapText="1"/>
    </xf>
    <xf numFmtId="10" fontId="2" fillId="0" borderId="10" xfId="2" applyNumberFormat="1" applyBorder="1" applyAlignment="1">
      <alignment horizontal="left"/>
    </xf>
    <xf numFmtId="0" fontId="4" fillId="0" borderId="20" xfId="2" applyFont="1" applyBorder="1" applyAlignment="1">
      <alignment vertical="center" wrapText="1"/>
    </xf>
    <xf numFmtId="0" fontId="6" fillId="0" borderId="0" xfId="2" applyFont="1"/>
    <xf numFmtId="0" fontId="3" fillId="0" borderId="0" xfId="2" applyFont="1"/>
    <xf numFmtId="0" fontId="2" fillId="0" borderId="0" xfId="0" applyFont="1" applyAlignment="1">
      <alignment horizontal="left" vertical="justify" wrapText="1"/>
    </xf>
    <xf numFmtId="0" fontId="8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 wrapText="1"/>
    </xf>
    <xf numFmtId="0" fontId="0" fillId="2" borderId="0" xfId="0" applyFill="1" applyAlignment="1">
      <alignment horizontal="left"/>
    </xf>
    <xf numFmtId="10" fontId="2" fillId="7" borderId="1" xfId="2" applyNumberFormat="1" applyFill="1" applyBorder="1" applyAlignment="1">
      <alignment horizontal="center"/>
    </xf>
    <xf numFmtId="0" fontId="4" fillId="3" borderId="5" xfId="2" applyFont="1" applyFill="1" applyBorder="1" applyAlignment="1">
      <alignment horizontal="center" vertical="center" wrapText="1"/>
    </xf>
    <xf numFmtId="0" fontId="4" fillId="3" borderId="6" xfId="2" applyFont="1" applyFill="1" applyBorder="1" applyAlignment="1">
      <alignment horizontal="center" vertical="center" wrapText="1"/>
    </xf>
    <xf numFmtId="0" fontId="4" fillId="3" borderId="4" xfId="2" applyFont="1" applyFill="1" applyBorder="1" applyAlignment="1">
      <alignment horizontal="center" vertical="center" wrapText="1"/>
    </xf>
    <xf numFmtId="0" fontId="5" fillId="0" borderId="0" xfId="4" applyBorder="1" applyAlignment="1" applyProtection="1">
      <alignment horizontal="left"/>
    </xf>
    <xf numFmtId="0" fontId="2" fillId="0" borderId="0" xfId="2" applyAlignment="1">
      <alignment horizontal="center"/>
    </xf>
    <xf numFmtId="0" fontId="4" fillId="3" borderId="1" xfId="2" applyFont="1" applyFill="1" applyBorder="1" applyAlignment="1">
      <alignment horizontal="center" vertical="center" wrapText="1"/>
    </xf>
    <xf numFmtId="0" fontId="4" fillId="3" borderId="2" xfId="2" applyFont="1" applyFill="1" applyBorder="1" applyAlignment="1">
      <alignment horizontal="center" vertical="center" wrapText="1"/>
    </xf>
    <xf numFmtId="0" fontId="4" fillId="3" borderId="3" xfId="2" applyFont="1" applyFill="1" applyBorder="1" applyAlignment="1">
      <alignment horizontal="center" vertical="center" wrapText="1"/>
    </xf>
    <xf numFmtId="0" fontId="4" fillId="3" borderId="7" xfId="2" applyFont="1" applyFill="1" applyBorder="1" applyAlignment="1">
      <alignment horizontal="center" vertical="center" wrapText="1"/>
    </xf>
    <xf numFmtId="0" fontId="4" fillId="3" borderId="9" xfId="2" applyFont="1" applyFill="1" applyBorder="1" applyAlignment="1">
      <alignment horizontal="center" vertical="center" wrapText="1"/>
    </xf>
    <xf numFmtId="0" fontId="2" fillId="0" borderId="17" xfId="2" applyBorder="1" applyAlignment="1">
      <alignment horizontal="center"/>
    </xf>
    <xf numFmtId="0" fontId="2" fillId="0" borderId="0" xfId="0" applyFont="1" applyAlignment="1">
      <alignment horizontal="justify" vertical="justify" wrapText="1"/>
    </xf>
    <xf numFmtId="0" fontId="2" fillId="0" borderId="0" xfId="0" applyFont="1" applyAlignment="1">
      <alignment horizontal="left"/>
    </xf>
    <xf numFmtId="0" fontId="6" fillId="0" borderId="0" xfId="2" applyFont="1" applyAlignment="1">
      <alignment horizontal="center"/>
    </xf>
    <xf numFmtId="0" fontId="3" fillId="0" borderId="0" xfId="2" applyFont="1" applyAlignment="1">
      <alignment horizontal="right"/>
    </xf>
    <xf numFmtId="0" fontId="2" fillId="0" borderId="0" xfId="0" applyFont="1" applyAlignment="1">
      <alignment horizontal="left" wrapText="1"/>
    </xf>
    <xf numFmtId="0" fontId="4" fillId="3" borderId="15" xfId="2" applyFont="1" applyFill="1" applyBorder="1" applyAlignment="1">
      <alignment horizontal="center" vertical="center" wrapText="1"/>
    </xf>
    <xf numFmtId="0" fontId="7" fillId="0" borderId="1" xfId="2" applyFont="1" applyBorder="1"/>
    <xf numFmtId="0" fontId="4" fillId="3" borderId="18" xfId="2" applyFont="1" applyFill="1" applyBorder="1" applyAlignment="1">
      <alignment horizontal="center" vertical="center" wrapText="1"/>
    </xf>
    <xf numFmtId="0" fontId="4" fillId="3" borderId="0" xfId="2" applyFont="1" applyFill="1" applyAlignment="1">
      <alignment horizontal="center" vertical="center" wrapText="1"/>
    </xf>
    <xf numFmtId="0" fontId="9" fillId="3" borderId="16" xfId="2" applyFont="1" applyFill="1" applyBorder="1" applyAlignment="1">
      <alignment horizontal="center" vertical="center" wrapText="1"/>
    </xf>
    <xf numFmtId="0" fontId="12" fillId="0" borderId="9" xfId="2" applyFont="1" applyBorder="1"/>
    <xf numFmtId="0" fontId="2" fillId="0" borderId="19" xfId="2" applyBorder="1" applyAlignment="1">
      <alignment horizontal="center"/>
    </xf>
    <xf numFmtId="0" fontId="9" fillId="3" borderId="7" xfId="2" applyFont="1" applyFill="1" applyBorder="1" applyAlignment="1">
      <alignment horizontal="center" vertical="center" wrapText="1"/>
    </xf>
    <xf numFmtId="0" fontId="9" fillId="3" borderId="9" xfId="2" applyFont="1" applyFill="1" applyBorder="1" applyAlignment="1">
      <alignment horizontal="center" vertical="center" wrapText="1"/>
    </xf>
    <xf numFmtId="0" fontId="9" fillId="3" borderId="5" xfId="2" applyFont="1" applyFill="1" applyBorder="1" applyAlignment="1">
      <alignment horizontal="center" vertical="center" wrapText="1"/>
    </xf>
    <xf numFmtId="0" fontId="9" fillId="3" borderId="6" xfId="2" applyFont="1" applyFill="1" applyBorder="1" applyAlignment="1">
      <alignment horizontal="center" vertical="center" wrapText="1"/>
    </xf>
    <xf numFmtId="0" fontId="9" fillId="3" borderId="4" xfId="2" applyFont="1" applyFill="1" applyBorder="1" applyAlignment="1">
      <alignment horizontal="center" vertical="center" wrapText="1"/>
    </xf>
    <xf numFmtId="0" fontId="14" fillId="0" borderId="0" xfId="0" applyFont="1"/>
    <xf numFmtId="0" fontId="6" fillId="0" borderId="0" xfId="2" applyFont="1" applyAlignment="1">
      <alignment horizontal="center" wrapText="1"/>
    </xf>
    <xf numFmtId="0" fontId="2" fillId="0" borderId="0" xfId="0" applyFont="1" applyAlignment="1">
      <alignment horizontal="left" vertical="justify"/>
    </xf>
  </cellXfs>
  <cellStyles count="7">
    <cellStyle name="Hipervínculo 2" xfId="4" xr:uid="{5D22750B-0F15-4A09-9282-DBAFC1462945}"/>
    <cellStyle name="Millares" xfId="6" builtinId="3"/>
    <cellStyle name="Millares 2" xfId="3" xr:uid="{E1D5D757-DE34-4621-8730-88A44690C059}"/>
    <cellStyle name="Normal" xfId="0" builtinId="0"/>
    <cellStyle name="Normal 2" xfId="2" xr:uid="{0F764441-29C9-4F07-AF54-774589930CFC}"/>
    <cellStyle name="Porcentaje" xfId="1" builtinId="5"/>
    <cellStyle name="Porcentaje 2" xfId="5" xr:uid="{A3784C46-7086-4439-895B-05262D534E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bccr-my.sharepoint.com/personal/castrory_supen_fi_cr/Documents/Documentos/Estado%20Cuenta%20Reportes/C&#225;lculos.xlsx" TargetMode="External"/><Relationship Id="rId1" Type="http://schemas.openxmlformats.org/officeDocument/2006/relationships/externalLinkPath" Target="C&#225;lcul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ntabilidades"/>
      <sheetName val="rendimiento (2)"/>
      <sheetName val="Entidad"/>
      <sheetName val="Fondo"/>
      <sheetName val="rendimiento"/>
      <sheetName val="comision"/>
      <sheetName val="T.Comisiones"/>
      <sheetName val="tablas rendimientos"/>
      <sheetName val="T.Rendimientos"/>
      <sheetName val="ROP - FCL"/>
      <sheetName val="Régimen Voluntario Colones"/>
      <sheetName val="Régimen Voluntario Dólares"/>
      <sheetName val="Renta Tempor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3">
          <cell r="A3" t="str">
            <v>SEGÚN LO DISPUESTO EN EL  SP-A-191 DE 07 DE DICIEMBRE DEL 2017 Y SUS REFORMAS</v>
          </cell>
        </row>
      </sheetData>
      <sheetData sheetId="10">
        <row r="3">
          <cell r="A3" t="str">
            <v>SEGÚN LO DISPUESTO EN EL  SP-A-191 DE 07 DE DICIEMBRE DEL 2017 Y SUS REFORMAS</v>
          </cell>
        </row>
      </sheetData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4E654-51CD-4319-B972-CD3EBAC786AF}">
  <sheetPr>
    <pageSetUpPr fitToPage="1"/>
  </sheetPr>
  <dimension ref="A1:R41"/>
  <sheetViews>
    <sheetView showGridLines="0" tabSelected="1" zoomScaleNormal="100" workbookViewId="0">
      <selection activeCell="K33" sqref="K33"/>
    </sheetView>
  </sheetViews>
  <sheetFormatPr baseColWidth="10" defaultColWidth="11.453125" defaultRowHeight="14.5" x14ac:dyDescent="0.35"/>
  <cols>
    <col min="1" max="1" width="20.7265625" style="1" customWidth="1"/>
    <col min="2" max="2" width="15.36328125" style="1" customWidth="1"/>
    <col min="3" max="4" width="14.7265625" style="1" customWidth="1"/>
    <col min="5" max="5" width="18.36328125" style="1" bestFit="1" customWidth="1"/>
    <col min="6" max="6" width="15.36328125" style="1" customWidth="1"/>
    <col min="7" max="9" width="14.81640625" style="1" customWidth="1"/>
    <col min="10" max="11" width="12.54296875" style="1" customWidth="1"/>
    <col min="12" max="13" width="15.90625" style="1" customWidth="1"/>
    <col min="14" max="16384" width="11.453125" style="1"/>
  </cols>
  <sheetData>
    <row r="1" spans="1:18" x14ac:dyDescent="0.3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32"/>
    </row>
    <row r="2" spans="1:18" x14ac:dyDescent="0.35">
      <c r="A2" s="72" t="s">
        <v>1</v>
      </c>
      <c r="B2" s="72"/>
      <c r="C2" s="72"/>
      <c r="D2" s="72"/>
      <c r="E2" s="72"/>
      <c r="F2" s="72"/>
      <c r="G2" s="72"/>
      <c r="H2" s="72"/>
      <c r="I2" s="72"/>
      <c r="J2" s="32"/>
    </row>
    <row r="3" spans="1:18" x14ac:dyDescent="0.35">
      <c r="A3" s="72" t="s">
        <v>2</v>
      </c>
      <c r="B3" s="72"/>
      <c r="C3" s="72"/>
      <c r="D3" s="72"/>
      <c r="E3" s="72"/>
      <c r="F3" s="72"/>
      <c r="G3" s="72"/>
      <c r="H3" s="72"/>
      <c r="I3" s="72"/>
      <c r="J3" s="32"/>
    </row>
    <row r="4" spans="1:18" ht="8.5" customHeight="1" x14ac:dyDescent="0.35">
      <c r="A4" s="63"/>
      <c r="B4" s="63"/>
      <c r="C4" s="63"/>
      <c r="D4" s="63"/>
      <c r="E4" s="63"/>
      <c r="F4" s="63"/>
      <c r="G4" s="63"/>
      <c r="H4" s="63"/>
      <c r="I4" s="63"/>
      <c r="J4" s="31"/>
    </row>
    <row r="5" spans="1:18" ht="15.5" x14ac:dyDescent="0.35">
      <c r="A5" s="73" t="s">
        <v>3</v>
      </c>
      <c r="B5" s="73"/>
      <c r="C5" s="73"/>
      <c r="D5" s="73"/>
      <c r="E5" s="29">
        <v>46266</v>
      </c>
      <c r="F5" s="27"/>
      <c r="G5" s="27"/>
      <c r="H5" s="27"/>
      <c r="I5" s="27"/>
      <c r="J5" s="27"/>
      <c r="K5" s="11"/>
    </row>
    <row r="6" spans="1:18" x14ac:dyDescent="0.35">
      <c r="A6" s="63"/>
      <c r="B6" s="63"/>
      <c r="C6" s="63"/>
      <c r="D6" s="63"/>
      <c r="E6" s="63"/>
      <c r="F6" s="63"/>
      <c r="G6" s="63"/>
      <c r="H6" s="63"/>
      <c r="I6" s="63"/>
      <c r="J6" s="31"/>
      <c r="K6" s="28"/>
      <c r="M6" s="36"/>
      <c r="N6" s="36"/>
      <c r="O6" s="36"/>
    </row>
    <row r="7" spans="1:18" ht="28.5" customHeight="1" thickBot="1" x14ac:dyDescent="0.4">
      <c r="A7" s="64" t="s">
        <v>4</v>
      </c>
      <c r="B7" s="65" t="s">
        <v>5</v>
      </c>
      <c r="C7" s="66"/>
      <c r="D7" s="66"/>
      <c r="E7" s="64"/>
      <c r="F7" s="65" t="s">
        <v>6</v>
      </c>
      <c r="G7" s="66"/>
      <c r="H7" s="66"/>
      <c r="I7" s="66"/>
      <c r="M7" s="36"/>
      <c r="N7" s="36"/>
      <c r="O7" s="36"/>
    </row>
    <row r="8" spans="1:18" ht="28.5" customHeight="1" thickBot="1" x14ac:dyDescent="0.4">
      <c r="A8" s="61"/>
      <c r="B8" s="59" t="s">
        <v>7</v>
      </c>
      <c r="C8" s="60"/>
      <c r="D8" s="60"/>
      <c r="E8" s="61"/>
      <c r="F8" s="59" t="s">
        <v>7</v>
      </c>
      <c r="G8" s="60"/>
      <c r="H8" s="60"/>
      <c r="I8" s="60"/>
      <c r="M8" s="36"/>
      <c r="N8" s="36"/>
      <c r="O8" s="36"/>
    </row>
    <row r="9" spans="1:18" ht="28.5" customHeight="1" thickBot="1" x14ac:dyDescent="0.4">
      <c r="A9" s="61"/>
      <c r="B9" s="67" t="s">
        <v>8</v>
      </c>
      <c r="C9" s="59" t="s">
        <v>9</v>
      </c>
      <c r="D9" s="60"/>
      <c r="E9" s="61"/>
      <c r="F9" s="67" t="s">
        <v>8</v>
      </c>
      <c r="G9" s="59" t="s">
        <v>9</v>
      </c>
      <c r="H9" s="60"/>
      <c r="I9" s="61"/>
      <c r="M9" s="36"/>
      <c r="N9" s="36"/>
      <c r="O9" s="36"/>
    </row>
    <row r="10" spans="1:18" ht="28.5" customHeight="1" thickBot="1" x14ac:dyDescent="0.4">
      <c r="A10" s="61"/>
      <c r="B10" s="68"/>
      <c r="C10" s="21" t="s">
        <v>10</v>
      </c>
      <c r="D10" s="2" t="s">
        <v>11</v>
      </c>
      <c r="E10" s="2" t="s">
        <v>12</v>
      </c>
      <c r="F10" s="68"/>
      <c r="G10" s="21" t="s">
        <v>10</v>
      </c>
      <c r="H10" s="2" t="s">
        <v>11</v>
      </c>
      <c r="I10" s="2" t="s">
        <v>12</v>
      </c>
      <c r="M10" s="36"/>
      <c r="N10" s="36"/>
      <c r="O10" s="36"/>
    </row>
    <row r="11" spans="1:18" ht="15" thickBot="1" x14ac:dyDescent="0.4">
      <c r="A11" s="8" t="s">
        <v>13</v>
      </c>
      <c r="B11" s="13">
        <v>3.4999999999999996E-3</v>
      </c>
      <c r="C11" s="13">
        <v>0.10210000000000001</v>
      </c>
      <c r="D11" s="13">
        <v>6.0400000000000002E-2</v>
      </c>
      <c r="E11" s="13">
        <v>8.2599999999999993E-2</v>
      </c>
      <c r="F11" s="13">
        <v>0.02</v>
      </c>
      <c r="G11" s="13">
        <v>8.3000000000000004E-2</v>
      </c>
      <c r="H11" s="13">
        <v>6.0100000000000001E-2</v>
      </c>
      <c r="I11" s="13">
        <v>7.85E-2</v>
      </c>
      <c r="J11" s="33"/>
      <c r="K11" s="33"/>
      <c r="L11" s="33"/>
      <c r="M11" s="36"/>
      <c r="N11" s="36"/>
      <c r="O11" s="36"/>
      <c r="P11" s="33"/>
      <c r="Q11" s="33"/>
      <c r="R11" s="33"/>
    </row>
    <row r="12" spans="1:18" ht="15" thickBot="1" x14ac:dyDescent="0.4">
      <c r="A12" s="6" t="s">
        <v>14</v>
      </c>
      <c r="B12" s="14">
        <v>3.4999999999999996E-3</v>
      </c>
      <c r="C12" s="14">
        <v>8.3299999999999999E-2</v>
      </c>
      <c r="D12" s="14">
        <v>5.7200000000000001E-2</v>
      </c>
      <c r="E12" s="14">
        <v>7.9299999999999995E-2</v>
      </c>
      <c r="F12" s="14">
        <v>0.02</v>
      </c>
      <c r="G12" s="14">
        <v>7.7399999999999997E-2</v>
      </c>
      <c r="H12" s="14">
        <v>6.0299999999999999E-2</v>
      </c>
      <c r="I12" s="14">
        <v>8.6800000000000002E-2</v>
      </c>
      <c r="J12" s="33"/>
      <c r="K12" s="33"/>
      <c r="L12" s="33"/>
      <c r="M12" s="36"/>
      <c r="N12" s="36"/>
      <c r="O12" s="36"/>
      <c r="P12" s="33"/>
      <c r="Q12" s="33"/>
      <c r="R12" s="33"/>
    </row>
    <row r="13" spans="1:18" ht="15" thickBot="1" x14ac:dyDescent="0.4">
      <c r="A13" s="8" t="s">
        <v>15</v>
      </c>
      <c r="B13" s="13">
        <v>3.4999999999999996E-3</v>
      </c>
      <c r="C13" s="13">
        <v>9.4899999999999998E-2</v>
      </c>
      <c r="D13" s="13">
        <v>5.8899999999999994E-2</v>
      </c>
      <c r="E13" s="13">
        <v>8.3599999999999994E-2</v>
      </c>
      <c r="F13" s="13">
        <v>0.02</v>
      </c>
      <c r="G13" s="13">
        <v>8.8499999999999995E-2</v>
      </c>
      <c r="H13" s="13">
        <v>6.1399999999999996E-2</v>
      </c>
      <c r="I13" s="13">
        <v>8.8399999999999992E-2</v>
      </c>
      <c r="J13" s="33"/>
      <c r="K13" s="33"/>
      <c r="L13" s="33"/>
      <c r="M13" s="33"/>
      <c r="N13" s="33"/>
      <c r="O13" s="33"/>
      <c r="P13" s="33"/>
      <c r="Q13" s="33"/>
      <c r="R13" s="33"/>
    </row>
    <row r="14" spans="1:18" ht="15" thickBot="1" x14ac:dyDescent="0.4">
      <c r="A14" s="6" t="s">
        <v>16</v>
      </c>
      <c r="B14" s="14">
        <v>3.4999999999999996E-3</v>
      </c>
      <c r="C14" s="14">
        <v>9.1499999999999998E-2</v>
      </c>
      <c r="D14" s="14">
        <v>5.5500000000000001E-2</v>
      </c>
      <c r="E14" s="14">
        <v>8.0600000000000005E-2</v>
      </c>
      <c r="F14" s="14">
        <v>1.9699999999999999E-2</v>
      </c>
      <c r="G14" s="14">
        <v>7.9100000000000004E-2</v>
      </c>
      <c r="H14" s="14">
        <v>4.8600000000000004E-2</v>
      </c>
      <c r="I14" s="14">
        <v>7.1199999999999999E-2</v>
      </c>
      <c r="J14" s="33"/>
      <c r="K14" s="33"/>
      <c r="L14" s="33"/>
      <c r="M14" s="33"/>
      <c r="N14" s="33"/>
      <c r="O14" s="33"/>
      <c r="P14" s="33"/>
      <c r="Q14" s="33"/>
      <c r="R14" s="33"/>
    </row>
    <row r="15" spans="1:18" ht="15" thickBot="1" x14ac:dyDescent="0.4">
      <c r="A15" s="8" t="s">
        <v>17</v>
      </c>
      <c r="B15" s="13">
        <v>3.4999999999999996E-3</v>
      </c>
      <c r="C15" s="13">
        <v>0.115</v>
      </c>
      <c r="D15" s="13">
        <v>7.0900000000000005E-2</v>
      </c>
      <c r="E15" s="13">
        <v>9.01E-2</v>
      </c>
      <c r="F15" s="13">
        <v>0.02</v>
      </c>
      <c r="G15" s="13">
        <v>8.5600000000000009E-2</v>
      </c>
      <c r="H15" s="13">
        <v>7.8600000000000003E-2</v>
      </c>
      <c r="I15" s="13">
        <v>8.6599999999999996E-2</v>
      </c>
      <c r="J15" s="33"/>
      <c r="K15" s="33"/>
      <c r="L15" s="33"/>
      <c r="M15" s="33"/>
      <c r="N15" s="33"/>
      <c r="O15" s="33"/>
      <c r="P15" s="33"/>
      <c r="Q15" s="33"/>
      <c r="R15" s="33"/>
    </row>
    <row r="16" spans="1:18" x14ac:dyDescent="0.35">
      <c r="A16" s="9" t="s">
        <v>18</v>
      </c>
      <c r="B16" s="15">
        <v>3.4999999999999996E-3</v>
      </c>
      <c r="C16" s="15">
        <v>9.6099999999999991E-2</v>
      </c>
      <c r="D16" s="15">
        <v>6.8400000000000002E-2</v>
      </c>
      <c r="E16" s="15">
        <v>8.77E-2</v>
      </c>
      <c r="F16" s="15">
        <v>0.02</v>
      </c>
      <c r="G16" s="15">
        <v>7.9100000000000004E-2</v>
      </c>
      <c r="H16" s="15">
        <v>6.2300000000000001E-2</v>
      </c>
      <c r="I16" s="15">
        <v>8.6300000000000002E-2</v>
      </c>
      <c r="J16" s="33"/>
      <c r="K16" s="33"/>
      <c r="L16" s="33"/>
      <c r="M16" s="33"/>
      <c r="N16" s="33"/>
      <c r="O16" s="33"/>
      <c r="P16" s="33"/>
      <c r="Q16" s="33"/>
      <c r="R16" s="33"/>
    </row>
    <row r="17" spans="1:18" x14ac:dyDescent="0.35">
      <c r="A17" s="10" t="s">
        <v>19</v>
      </c>
      <c r="B17" s="24">
        <v>3.4999999999999996E-3</v>
      </c>
      <c r="C17" s="24">
        <v>0.10310000000000001</v>
      </c>
      <c r="D17" s="24">
        <v>6.4899999999999999E-2</v>
      </c>
      <c r="E17" s="24">
        <v>8.6099999999999996E-2</v>
      </c>
      <c r="F17" s="24">
        <v>1.9949999999999999E-2</v>
      </c>
      <c r="G17" s="24">
        <v>8.2699999999999996E-2</v>
      </c>
      <c r="H17" s="24">
        <v>6.2300000000000001E-2</v>
      </c>
      <c r="I17" s="24">
        <v>8.1699999999999995E-2</v>
      </c>
      <c r="J17" s="33"/>
      <c r="K17" s="33"/>
      <c r="L17" s="33"/>
      <c r="M17" s="33"/>
      <c r="N17" s="33"/>
      <c r="O17" s="33"/>
      <c r="P17" s="33"/>
      <c r="Q17" s="33"/>
      <c r="R17" s="33"/>
    </row>
    <row r="18" spans="1:18" ht="15" thickBot="1" x14ac:dyDescent="0.4">
      <c r="A18" s="69"/>
      <c r="B18" s="69"/>
      <c r="C18" s="69"/>
      <c r="D18" s="69"/>
      <c r="E18" s="69"/>
      <c r="F18" s="69"/>
      <c r="G18" s="69"/>
      <c r="H18" s="69"/>
      <c r="I18" s="69"/>
    </row>
    <row r="19" spans="1:18" ht="15" customHeight="1" x14ac:dyDescent="0.35">
      <c r="A19" s="39" t="s">
        <v>40</v>
      </c>
      <c r="B19" s="39"/>
      <c r="C19" s="39"/>
      <c r="D19" s="39"/>
      <c r="E19" s="39"/>
      <c r="F19" s="39"/>
      <c r="G19" s="39"/>
      <c r="H19" s="39"/>
      <c r="I19" s="39"/>
      <c r="J19" s="33"/>
    </row>
    <row r="20" spans="1:18" ht="14.5" customHeight="1" x14ac:dyDescent="0.35">
      <c r="A20" s="70" t="s">
        <v>20</v>
      </c>
      <c r="B20" s="70"/>
      <c r="C20" s="70"/>
      <c r="D20" s="70"/>
      <c r="E20" s="70"/>
      <c r="F20" s="70"/>
      <c r="G20" s="70"/>
      <c r="H20" s="70"/>
      <c r="I20" s="70"/>
      <c r="J20" s="33"/>
    </row>
    <row r="21" spans="1:18" x14ac:dyDescent="0.35">
      <c r="A21" s="71" t="s">
        <v>21</v>
      </c>
      <c r="B21" s="71"/>
      <c r="C21" s="71"/>
      <c r="D21" s="71"/>
      <c r="E21" s="71"/>
      <c r="F21" s="71"/>
      <c r="G21" s="71"/>
      <c r="H21" s="71"/>
      <c r="I21" s="71"/>
      <c r="J21" s="33"/>
    </row>
    <row r="22" spans="1:18" x14ac:dyDescent="0.35">
      <c r="A22" s="63"/>
      <c r="B22" s="63"/>
      <c r="C22" s="63"/>
      <c r="D22" s="63"/>
      <c r="E22" s="63"/>
      <c r="F22" s="63"/>
      <c r="G22" s="63"/>
      <c r="H22" s="63"/>
      <c r="I22" s="63"/>
      <c r="J22" s="33"/>
    </row>
    <row r="23" spans="1:18" x14ac:dyDescent="0.35">
      <c r="A23" s="62"/>
      <c r="B23" s="62"/>
      <c r="C23" s="62"/>
      <c r="D23" s="62"/>
      <c r="E23" s="62"/>
      <c r="F23" s="62"/>
      <c r="G23" s="62"/>
      <c r="H23" s="62"/>
      <c r="I23" s="62"/>
      <c r="J23" s="33"/>
    </row>
    <row r="24" spans="1:18" x14ac:dyDescent="0.35">
      <c r="H24" s="28"/>
      <c r="J24" s="33"/>
    </row>
    <row r="25" spans="1:18" x14ac:dyDescent="0.35">
      <c r="C25"/>
      <c r="D25"/>
      <c r="E25"/>
      <c r="G25"/>
      <c r="H25"/>
      <c r="I25"/>
      <c r="J25" s="33"/>
    </row>
    <row r="26" spans="1:18" x14ac:dyDescent="0.35">
      <c r="C26"/>
      <c r="D26"/>
      <c r="E26"/>
      <c r="G26"/>
      <c r="H26"/>
      <c r="I26"/>
    </row>
    <row r="27" spans="1:18" x14ac:dyDescent="0.35">
      <c r="C27"/>
      <c r="D27"/>
      <c r="E27"/>
      <c r="G27"/>
      <c r="H27"/>
      <c r="I27"/>
    </row>
    <row r="28" spans="1:18" x14ac:dyDescent="0.35">
      <c r="C28"/>
      <c r="D28"/>
      <c r="E28"/>
      <c r="G28"/>
      <c r="H28"/>
      <c r="I28"/>
    </row>
    <row r="29" spans="1:18" x14ac:dyDescent="0.35">
      <c r="C29"/>
      <c r="D29"/>
      <c r="E29"/>
      <c r="G29"/>
      <c r="H29"/>
      <c r="I29"/>
    </row>
    <row r="30" spans="1:18" x14ac:dyDescent="0.35">
      <c r="C30"/>
      <c r="D30"/>
      <c r="E30"/>
      <c r="G30"/>
      <c r="H30"/>
      <c r="I30"/>
    </row>
    <row r="31" spans="1:18" x14ac:dyDescent="0.35">
      <c r="C31"/>
      <c r="D31"/>
      <c r="E31"/>
      <c r="G31"/>
      <c r="H31"/>
      <c r="I31"/>
    </row>
    <row r="32" spans="1:18" x14ac:dyDescent="0.35">
      <c r="C32" s="30"/>
      <c r="D32" s="30"/>
      <c r="E32" s="30"/>
      <c r="F32" s="30"/>
      <c r="G32" s="30"/>
      <c r="H32" s="30"/>
      <c r="I32" s="30"/>
    </row>
    <row r="33" spans="3:10" x14ac:dyDescent="0.35">
      <c r="C33" s="30"/>
      <c r="D33" s="30"/>
      <c r="E33" s="30"/>
      <c r="F33" s="30"/>
      <c r="G33" s="30"/>
      <c r="H33" s="30"/>
      <c r="I33" s="30"/>
    </row>
    <row r="34" spans="3:10" x14ac:dyDescent="0.35">
      <c r="C34" s="30"/>
      <c r="D34" s="30"/>
      <c r="E34" s="30"/>
      <c r="F34" s="30"/>
      <c r="G34" s="30"/>
      <c r="H34" s="30"/>
      <c r="I34" s="30"/>
    </row>
    <row r="35" spans="3:10" x14ac:dyDescent="0.35">
      <c r="C35" s="30"/>
      <c r="D35" s="30"/>
      <c r="E35" s="30"/>
      <c r="F35" s="30"/>
      <c r="G35" s="30"/>
      <c r="H35" s="30"/>
      <c r="I35" s="30"/>
    </row>
    <row r="36" spans="3:10" x14ac:dyDescent="0.35">
      <c r="C36" s="30"/>
      <c r="D36" s="30"/>
      <c r="E36" s="30"/>
      <c r="F36" s="30"/>
      <c r="G36" s="30"/>
      <c r="H36" s="30"/>
      <c r="I36" s="30"/>
    </row>
    <row r="37" spans="3:10" x14ac:dyDescent="0.35">
      <c r="C37" s="30"/>
      <c r="D37" s="30"/>
      <c r="E37" s="30"/>
      <c r="F37" s="30"/>
      <c r="G37" s="30"/>
      <c r="H37" s="30"/>
      <c r="I37" s="30"/>
    </row>
    <row r="38" spans="3:10" x14ac:dyDescent="0.35">
      <c r="C38" s="30"/>
      <c r="D38" s="30"/>
      <c r="E38" s="30"/>
      <c r="F38" s="30"/>
      <c r="G38" s="30"/>
      <c r="H38" s="30"/>
      <c r="I38" s="30"/>
    </row>
    <row r="39" spans="3:10" x14ac:dyDescent="0.35">
      <c r="C39" s="37"/>
      <c r="D39" s="37"/>
      <c r="E39" s="37"/>
      <c r="G39" s="37"/>
      <c r="H39" s="37"/>
      <c r="I39" s="37"/>
    </row>
    <row r="40" spans="3:10" x14ac:dyDescent="0.35">
      <c r="C40" s="37"/>
      <c r="D40" s="37"/>
      <c r="E40" s="37"/>
      <c r="F40" s="30"/>
      <c r="G40" s="37"/>
      <c r="H40" s="37"/>
      <c r="I40" s="37"/>
      <c r="J40" s="30"/>
    </row>
    <row r="41" spans="3:10" x14ac:dyDescent="0.35">
      <c r="C41" s="37"/>
      <c r="D41" s="37"/>
      <c r="E41" s="37"/>
      <c r="G41" s="37"/>
      <c r="H41" s="37"/>
      <c r="I41" s="37"/>
    </row>
  </sheetData>
  <mergeCells count="20">
    <mergeCell ref="A1:I1"/>
    <mergeCell ref="A2:I2"/>
    <mergeCell ref="A3:I3"/>
    <mergeCell ref="A4:I4"/>
    <mergeCell ref="A5:D5"/>
    <mergeCell ref="C9:E9"/>
    <mergeCell ref="G9:I9"/>
    <mergeCell ref="A23:I23"/>
    <mergeCell ref="A6:I6"/>
    <mergeCell ref="A7:A10"/>
    <mergeCell ref="B7:E7"/>
    <mergeCell ref="F7:I7"/>
    <mergeCell ref="B8:E8"/>
    <mergeCell ref="F8:I8"/>
    <mergeCell ref="B9:B10"/>
    <mergeCell ref="F9:F10"/>
    <mergeCell ref="A18:I18"/>
    <mergeCell ref="A20:I20"/>
    <mergeCell ref="A21:I21"/>
    <mergeCell ref="A22:I2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48" orientation="landscape" r:id="rId1"/>
  <headerFooter>
    <oddFooter>&amp;C&amp;1#&amp;"Calibri"&amp;10&amp;K000000Uso Interno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021A8-A054-4A14-A084-8AF99C9A9C4F}">
  <sheetPr>
    <pageSetUpPr fitToPage="1"/>
  </sheetPr>
  <dimension ref="A1:T36"/>
  <sheetViews>
    <sheetView showGridLines="0" zoomScaleNormal="100" workbookViewId="0">
      <selection activeCell="A11" sqref="A11:M16"/>
    </sheetView>
  </sheetViews>
  <sheetFormatPr baseColWidth="10" defaultColWidth="11.453125" defaultRowHeight="14.5" x14ac:dyDescent="0.35"/>
  <cols>
    <col min="1" max="1" width="17.1796875" style="1" customWidth="1"/>
    <col min="2" max="2" width="16.1796875" style="1" customWidth="1"/>
    <col min="3" max="5" width="8.90625" style="1" customWidth="1"/>
    <col min="6" max="6" width="18" style="1" bestFit="1" customWidth="1"/>
    <col min="7" max="7" width="14.453125" style="1" customWidth="1"/>
    <col min="8" max="10" width="8.453125" style="1" customWidth="1"/>
    <col min="11" max="11" width="14.90625" style="1" customWidth="1"/>
    <col min="12" max="13" width="9.36328125" style="1" customWidth="1"/>
    <col min="14" max="14" width="9.453125" style="1" customWidth="1"/>
    <col min="15" max="15" width="6.1796875" style="1" bestFit="1" customWidth="1"/>
    <col min="16" max="18" width="4.81640625" style="1" bestFit="1" customWidth="1"/>
    <col min="19" max="19" width="5.81640625" style="1" bestFit="1" customWidth="1"/>
    <col min="20" max="20" width="4.81640625" style="1" bestFit="1" customWidth="1"/>
    <col min="21" max="16384" width="11.453125" style="1"/>
  </cols>
  <sheetData>
    <row r="1" spans="1:20" x14ac:dyDescent="0.3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</row>
    <row r="2" spans="1:20" x14ac:dyDescent="0.35">
      <c r="A2" s="72" t="s">
        <v>1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</row>
    <row r="3" spans="1:20" x14ac:dyDescent="0.35">
      <c r="A3" s="72" t="str">
        <f>+'[1]ROP - FCL'!A3:I3</f>
        <v>SEGÚN LO DISPUESTO EN EL  SP-A-191 DE 07 DE DICIEMBRE DEL 2017 Y SUS REFORMAS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</row>
    <row r="4" spans="1:20" ht="10" customHeight="1" x14ac:dyDescent="0.35">
      <c r="A4" s="63"/>
      <c r="B4" s="63"/>
      <c r="C4" s="63"/>
      <c r="D4" s="63"/>
      <c r="E4" s="63"/>
      <c r="F4" s="63"/>
      <c r="G4" s="63"/>
      <c r="H4" s="63"/>
      <c r="I4" s="63"/>
      <c r="J4" s="63"/>
    </row>
    <row r="5" spans="1:20" ht="15.5" x14ac:dyDescent="0.35">
      <c r="A5" s="73" t="s">
        <v>3</v>
      </c>
      <c r="B5" s="73"/>
      <c r="C5" s="73"/>
      <c r="D5" s="73"/>
      <c r="E5" s="73"/>
      <c r="F5" s="29">
        <f>+'ROP - FCL'!E5</f>
        <v>46266</v>
      </c>
      <c r="G5" s="27"/>
      <c r="H5" s="27"/>
      <c r="I5" s="27"/>
      <c r="J5" s="27"/>
    </row>
    <row r="6" spans="1:20" x14ac:dyDescent="0.35">
      <c r="A6" s="63"/>
      <c r="B6" s="63"/>
      <c r="C6" s="63"/>
      <c r="D6" s="63"/>
      <c r="E6" s="63"/>
      <c r="F6" s="63"/>
      <c r="G6" s="63"/>
      <c r="H6" s="63"/>
      <c r="I6" s="63"/>
      <c r="J6" s="63"/>
    </row>
    <row r="7" spans="1:20" ht="29.5" customHeight="1" thickBot="1" x14ac:dyDescent="0.4">
      <c r="A7" s="75" t="s">
        <v>4</v>
      </c>
      <c r="B7" s="66" t="s">
        <v>22</v>
      </c>
      <c r="C7" s="66"/>
      <c r="D7" s="66"/>
      <c r="E7" s="64"/>
      <c r="F7" s="68" t="s">
        <v>23</v>
      </c>
      <c r="G7" s="68"/>
      <c r="H7" s="68"/>
      <c r="I7" s="68"/>
      <c r="J7" s="68"/>
      <c r="K7" s="77" t="s">
        <v>35</v>
      </c>
      <c r="L7" s="78"/>
      <c r="M7" s="78"/>
    </row>
    <row r="8" spans="1:20" ht="33" customHeight="1" thickBot="1" x14ac:dyDescent="0.4">
      <c r="A8" s="75"/>
      <c r="B8" s="60" t="s">
        <v>7</v>
      </c>
      <c r="C8" s="60"/>
      <c r="D8" s="60"/>
      <c r="E8" s="61"/>
      <c r="F8" s="65" t="s">
        <v>7</v>
      </c>
      <c r="G8" s="66"/>
      <c r="H8" s="66"/>
      <c r="I8" s="66"/>
      <c r="J8" s="64"/>
      <c r="K8" s="60" t="s">
        <v>7</v>
      </c>
      <c r="L8" s="60"/>
      <c r="M8" s="60"/>
      <c r="O8" s="36"/>
      <c r="P8" s="36"/>
      <c r="Q8" s="36"/>
    </row>
    <row r="9" spans="1:20" ht="15" thickBot="1" x14ac:dyDescent="0.4">
      <c r="A9" s="75"/>
      <c r="B9" s="75" t="s">
        <v>24</v>
      </c>
      <c r="C9" s="59" t="s">
        <v>9</v>
      </c>
      <c r="D9" s="60"/>
      <c r="E9" s="61"/>
      <c r="F9" s="79" t="s">
        <v>25</v>
      </c>
      <c r="G9" s="75" t="s">
        <v>24</v>
      </c>
      <c r="H9" s="59" t="s">
        <v>9</v>
      </c>
      <c r="I9" s="60"/>
      <c r="J9" s="61"/>
      <c r="K9" s="67" t="s">
        <v>24</v>
      </c>
      <c r="L9" s="59" t="s">
        <v>9</v>
      </c>
      <c r="M9" s="60"/>
      <c r="O9" s="36"/>
      <c r="P9" s="36"/>
      <c r="Q9" s="36"/>
    </row>
    <row r="10" spans="1:20" ht="15" thickBot="1" x14ac:dyDescent="0.4">
      <c r="A10" s="64"/>
      <c r="B10" s="76"/>
      <c r="C10" s="21" t="s">
        <v>10</v>
      </c>
      <c r="D10" s="2" t="s">
        <v>11</v>
      </c>
      <c r="E10" s="2" t="s">
        <v>12</v>
      </c>
      <c r="F10" s="80"/>
      <c r="G10" s="76"/>
      <c r="H10" s="21" t="s">
        <v>10</v>
      </c>
      <c r="I10" s="2" t="s">
        <v>11</v>
      </c>
      <c r="J10" s="2" t="s">
        <v>12</v>
      </c>
      <c r="K10" s="68"/>
      <c r="L10" s="21" t="s">
        <v>10</v>
      </c>
      <c r="M10" s="2" t="s">
        <v>11</v>
      </c>
      <c r="O10" s="36"/>
      <c r="P10" s="36"/>
      <c r="Q10" s="36"/>
    </row>
    <row r="11" spans="1:20" ht="15" thickBot="1" x14ac:dyDescent="0.4">
      <c r="A11" s="5" t="s">
        <v>13</v>
      </c>
      <c r="B11" s="17">
        <v>1.4999999999999999E-2</v>
      </c>
      <c r="C11" s="17">
        <v>7.5499999999999998E-2</v>
      </c>
      <c r="D11" s="17">
        <v>6.8699999999999997E-2</v>
      </c>
      <c r="E11" s="17">
        <v>7.5600000000000001E-2</v>
      </c>
      <c r="F11" s="17"/>
      <c r="G11" s="17">
        <v>1.4999999999999999E-2</v>
      </c>
      <c r="H11" s="17">
        <v>8.6999999999999994E-2</v>
      </c>
      <c r="I11" s="17">
        <v>5.6600000000000004E-2</v>
      </c>
      <c r="J11" s="17">
        <v>7.8200000000000006E-2</v>
      </c>
      <c r="K11" s="17">
        <v>1.4999999999999999E-2</v>
      </c>
      <c r="L11" s="17">
        <v>0.11689999999999999</v>
      </c>
      <c r="M11" s="17">
        <v>7.4200000000000002E-2</v>
      </c>
      <c r="N11" s="33"/>
      <c r="O11" s="36"/>
      <c r="P11" s="36"/>
      <c r="Q11" s="36"/>
      <c r="R11"/>
      <c r="S11"/>
      <c r="T11"/>
    </row>
    <row r="12" spans="1:20" ht="15" thickBot="1" x14ac:dyDescent="0.4">
      <c r="A12" s="6" t="s">
        <v>14</v>
      </c>
      <c r="B12" s="18">
        <v>1.4999999999999999E-2</v>
      </c>
      <c r="C12" s="18">
        <v>7.400000000000001E-2</v>
      </c>
      <c r="D12" s="18">
        <v>6.2400000000000004E-2</v>
      </c>
      <c r="E12" s="18">
        <v>8.5900000000000004E-2</v>
      </c>
      <c r="F12" s="18"/>
      <c r="G12" s="18">
        <v>1.4999999999999999E-2</v>
      </c>
      <c r="H12" s="18">
        <v>8.0399999999999985E-2</v>
      </c>
      <c r="I12" s="18">
        <v>7.0099999999999996E-2</v>
      </c>
      <c r="J12" s="18">
        <v>9.2600000000000002E-2</v>
      </c>
      <c r="K12" s="18"/>
      <c r="L12" s="18"/>
      <c r="M12" s="18"/>
      <c r="N12" s="33"/>
      <c r="O12" s="36"/>
      <c r="P12" s="36"/>
      <c r="Q12" s="36"/>
      <c r="R12"/>
      <c r="S12"/>
      <c r="T12"/>
    </row>
    <row r="13" spans="1:20" ht="15" thickBot="1" x14ac:dyDescent="0.4">
      <c r="A13" s="5" t="s">
        <v>15</v>
      </c>
      <c r="B13" s="17">
        <v>1.4999999999999999E-2</v>
      </c>
      <c r="C13" s="17">
        <v>8.2200000000000009E-2</v>
      </c>
      <c r="D13" s="17">
        <v>5.7599999999999998E-2</v>
      </c>
      <c r="E13" s="17">
        <v>8.4100000000000008E-2</v>
      </c>
      <c r="F13" s="17">
        <v>0.1</v>
      </c>
      <c r="G13" s="17"/>
      <c r="H13" s="17">
        <v>0.10150000000000001</v>
      </c>
      <c r="I13" s="17">
        <v>7.8299999999999995E-2</v>
      </c>
      <c r="J13" s="17">
        <v>9.5299999999999996E-2</v>
      </c>
      <c r="K13" s="17"/>
      <c r="L13" s="17"/>
      <c r="M13" s="17"/>
      <c r="N13" s="33"/>
      <c r="O13" s="36"/>
      <c r="P13" s="36"/>
      <c r="Q13" s="36"/>
      <c r="R13"/>
      <c r="S13"/>
      <c r="T13"/>
    </row>
    <row r="14" spans="1:20" ht="15" thickBot="1" x14ac:dyDescent="0.4">
      <c r="A14" s="6" t="s">
        <v>17</v>
      </c>
      <c r="B14" s="18">
        <v>1.4999999999999999E-2</v>
      </c>
      <c r="C14" s="18">
        <v>9.5799999999999996E-2</v>
      </c>
      <c r="D14" s="18">
        <v>0.09</v>
      </c>
      <c r="E14" s="18">
        <v>8.7499999999999994E-2</v>
      </c>
      <c r="F14" s="18"/>
      <c r="G14" s="18">
        <v>1.4999999999999999E-2</v>
      </c>
      <c r="H14" s="18">
        <v>9.1999999999999998E-2</v>
      </c>
      <c r="I14" s="18">
        <v>8.4199999999999997E-2</v>
      </c>
      <c r="J14" s="18">
        <v>8.8100000000000012E-2</v>
      </c>
      <c r="K14" s="18"/>
      <c r="L14" s="18"/>
      <c r="M14" s="18"/>
      <c r="N14" s="33"/>
      <c r="O14" s="36"/>
      <c r="P14" s="36"/>
      <c r="Q14" s="36"/>
      <c r="R14"/>
      <c r="S14"/>
      <c r="T14"/>
    </row>
    <row r="15" spans="1:20" x14ac:dyDescent="0.35">
      <c r="A15" s="7" t="s">
        <v>18</v>
      </c>
      <c r="B15" s="19">
        <v>1.4800000000000001E-2</v>
      </c>
      <c r="C15" s="19">
        <v>9.5100000000000004E-2</v>
      </c>
      <c r="D15" s="19">
        <v>7.6499999999999999E-2</v>
      </c>
      <c r="E15" s="19">
        <v>8.9499999999999996E-2</v>
      </c>
      <c r="F15" s="19"/>
      <c r="G15" s="19">
        <v>1.4800000000000001E-2</v>
      </c>
      <c r="H15" s="19">
        <v>8.8399999999999992E-2</v>
      </c>
      <c r="I15" s="19">
        <v>7.2400000000000006E-2</v>
      </c>
      <c r="J15" s="19">
        <v>8.7100000000000011E-2</v>
      </c>
      <c r="K15" s="19"/>
      <c r="L15" s="19"/>
      <c r="M15" s="19"/>
      <c r="N15" s="33"/>
      <c r="O15" s="33"/>
      <c r="P15"/>
      <c r="Q15"/>
      <c r="R15"/>
      <c r="S15"/>
      <c r="T15"/>
    </row>
    <row r="16" spans="1:20" x14ac:dyDescent="0.35">
      <c r="A16" s="23" t="s">
        <v>19</v>
      </c>
      <c r="B16" s="24">
        <v>1.4960000000000001E-2</v>
      </c>
      <c r="C16" s="24">
        <v>8.9499999999999996E-2</v>
      </c>
      <c r="D16" s="24">
        <v>7.690000000000001E-2</v>
      </c>
      <c r="E16" s="24">
        <v>8.5800000000000001E-2</v>
      </c>
      <c r="F16" s="24">
        <v>0.1</v>
      </c>
      <c r="G16" s="24">
        <v>1.495E-2</v>
      </c>
      <c r="H16" s="24">
        <v>9.3200000000000005E-2</v>
      </c>
      <c r="I16" s="24">
        <v>7.2999999999999995E-2</v>
      </c>
      <c r="J16" s="24">
        <v>8.8100000000000012E-2</v>
      </c>
      <c r="K16" s="24">
        <v>1.4999999999999999E-2</v>
      </c>
      <c r="L16" s="24">
        <v>0.11689999999999999</v>
      </c>
      <c r="M16" s="24">
        <v>7.4200000000000002E-2</v>
      </c>
      <c r="N16" s="33"/>
    </row>
    <row r="17" spans="1:13" ht="15" thickBot="1" x14ac:dyDescent="0.4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</row>
    <row r="18" spans="1:13" ht="15" customHeight="1" x14ac:dyDescent="0.35">
      <c r="A18" s="39" t="str">
        <f>+'ROP - FCL'!A19</f>
        <v>(1) Información con base en cifras suministradas por la SUPEN con cierre a setiembre 2026</v>
      </c>
      <c r="B18" s="38"/>
      <c r="C18" s="38"/>
      <c r="D18" s="38"/>
      <c r="E18" s="38"/>
      <c r="F18" s="38"/>
      <c r="G18" s="38"/>
      <c r="H18" s="38"/>
      <c r="I18" s="38"/>
      <c r="J18" s="38"/>
      <c r="K18" s="34"/>
      <c r="L18" s="34"/>
      <c r="M18" s="34"/>
    </row>
    <row r="19" spans="1:13" ht="14.5" customHeight="1" x14ac:dyDescent="0.35">
      <c r="A19" s="70" t="s">
        <v>26</v>
      </c>
      <c r="B19" s="70"/>
      <c r="C19" s="70"/>
      <c r="D19" s="70"/>
      <c r="E19" s="70"/>
      <c r="F19" s="70"/>
      <c r="G19" s="70"/>
      <c r="H19" s="70"/>
      <c r="I19" s="70"/>
      <c r="J19" s="70"/>
    </row>
    <row r="20" spans="1:13" ht="14.5" customHeight="1" x14ac:dyDescent="0.35">
      <c r="A20" s="74" t="s">
        <v>27</v>
      </c>
      <c r="B20" s="74"/>
      <c r="C20" s="74"/>
      <c r="D20" s="74"/>
      <c r="E20" s="74"/>
      <c r="F20" s="74"/>
      <c r="G20" s="74"/>
      <c r="H20" s="74"/>
      <c r="I20" s="74"/>
      <c r="J20" s="74"/>
    </row>
    <row r="21" spans="1:13" x14ac:dyDescent="0.35">
      <c r="A21" s="63"/>
      <c r="B21" s="63"/>
      <c r="C21" s="63"/>
      <c r="D21" s="63"/>
      <c r="E21" s="63"/>
      <c r="F21" s="63"/>
      <c r="G21" s="63"/>
      <c r="H21" s="63"/>
      <c r="I21" s="63"/>
      <c r="J21" s="63"/>
    </row>
    <row r="22" spans="1:13" x14ac:dyDescent="0.35">
      <c r="C22"/>
      <c r="D22"/>
      <c r="E22"/>
      <c r="F22"/>
      <c r="G22"/>
      <c r="H22"/>
      <c r="I22"/>
      <c r="J22"/>
    </row>
    <row r="23" spans="1:13" x14ac:dyDescent="0.35">
      <c r="C23"/>
    </row>
    <row r="24" spans="1:13" x14ac:dyDescent="0.35">
      <c r="B24" s="33"/>
      <c r="C24"/>
      <c r="D24"/>
      <c r="E24"/>
      <c r="H24"/>
      <c r="I24"/>
      <c r="J24"/>
      <c r="L24"/>
    </row>
    <row r="25" spans="1:13" x14ac:dyDescent="0.35">
      <c r="B25" s="33"/>
      <c r="C25"/>
      <c r="D25"/>
      <c r="E25"/>
      <c r="H25"/>
      <c r="I25"/>
      <c r="J25"/>
      <c r="L25"/>
    </row>
    <row r="26" spans="1:13" x14ac:dyDescent="0.35">
      <c r="B26" s="33"/>
      <c r="C26"/>
      <c r="D26"/>
      <c r="E26"/>
      <c r="H26"/>
      <c r="I26"/>
      <c r="J26"/>
      <c r="L26"/>
    </row>
    <row r="27" spans="1:13" x14ac:dyDescent="0.35">
      <c r="B27" s="33"/>
      <c r="C27"/>
      <c r="D27"/>
      <c r="E27"/>
      <c r="H27"/>
      <c r="I27"/>
      <c r="J27"/>
      <c r="L27"/>
    </row>
    <row r="28" spans="1:13" x14ac:dyDescent="0.35">
      <c r="L28"/>
    </row>
    <row r="30" spans="1:13" x14ac:dyDescent="0.35">
      <c r="C30" s="37"/>
      <c r="D30" s="37"/>
      <c r="E30" s="37"/>
      <c r="H30" s="37"/>
      <c r="I30" s="37"/>
      <c r="J30" s="37"/>
    </row>
    <row r="31" spans="1:13" x14ac:dyDescent="0.35">
      <c r="C31" s="37"/>
      <c r="D31" s="37"/>
      <c r="E31" s="37"/>
      <c r="F31" s="37"/>
      <c r="G31" s="37"/>
      <c r="H31" s="37"/>
      <c r="I31" s="37"/>
      <c r="J31" s="37"/>
    </row>
    <row r="32" spans="1:13" x14ac:dyDescent="0.35">
      <c r="C32" s="37"/>
      <c r="D32" s="37"/>
      <c r="E32" s="37"/>
      <c r="F32" s="37"/>
      <c r="G32" s="37"/>
      <c r="H32" s="37"/>
      <c r="I32" s="37"/>
      <c r="J32" s="37"/>
    </row>
    <row r="33" spans="3:10" x14ac:dyDescent="0.35">
      <c r="C33" s="37"/>
      <c r="D33" s="37"/>
      <c r="E33" s="37"/>
      <c r="F33" s="37"/>
      <c r="G33" s="37"/>
      <c r="H33" s="37"/>
      <c r="I33" s="37"/>
      <c r="J33" s="37"/>
    </row>
    <row r="34" spans="3:10" x14ac:dyDescent="0.35">
      <c r="C34" s="37"/>
      <c r="D34" s="37"/>
      <c r="E34" s="37"/>
      <c r="F34" s="37"/>
      <c r="G34" s="37"/>
      <c r="H34" s="37"/>
      <c r="I34" s="37"/>
      <c r="J34" s="37"/>
    </row>
    <row r="35" spans="3:10" x14ac:dyDescent="0.35">
      <c r="C35" s="37"/>
      <c r="D35" s="37"/>
      <c r="E35" s="37"/>
      <c r="F35" s="37"/>
      <c r="G35" s="37"/>
      <c r="H35" s="37"/>
      <c r="I35" s="37"/>
      <c r="J35" s="37"/>
    </row>
    <row r="36" spans="3:10" x14ac:dyDescent="0.35">
      <c r="C36" s="37"/>
      <c r="D36" s="37"/>
      <c r="E36" s="37"/>
      <c r="F36" s="37"/>
      <c r="G36" s="37"/>
      <c r="H36" s="37"/>
    </row>
  </sheetData>
  <mergeCells count="23">
    <mergeCell ref="L9:M9"/>
    <mergeCell ref="K8:M8"/>
    <mergeCell ref="K7:M7"/>
    <mergeCell ref="A4:J4"/>
    <mergeCell ref="A1:L1"/>
    <mergeCell ref="A2:L2"/>
    <mergeCell ref="A3:L3"/>
    <mergeCell ref="A5:E5"/>
    <mergeCell ref="A6:J6"/>
    <mergeCell ref="A7:A10"/>
    <mergeCell ref="B7:E7"/>
    <mergeCell ref="F7:J7"/>
    <mergeCell ref="B8:E8"/>
    <mergeCell ref="F8:J8"/>
    <mergeCell ref="B9:B10"/>
    <mergeCell ref="F9:F10"/>
    <mergeCell ref="K9:K10"/>
    <mergeCell ref="A20:J20"/>
    <mergeCell ref="A21:J21"/>
    <mergeCell ref="G9:G10"/>
    <mergeCell ref="A19:J19"/>
    <mergeCell ref="C9:E9"/>
    <mergeCell ref="H9:J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64" orientation="landscape" r:id="rId1"/>
  <headerFooter>
    <oddFooter>&amp;C&amp;1#&amp;"Calibri"&amp;10&amp;K000000Uso Interno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CD252-8106-43CD-9C68-CD9ACB70E73D}">
  <sheetPr>
    <pageSetUpPr fitToPage="1"/>
  </sheetPr>
  <dimension ref="A1:U33"/>
  <sheetViews>
    <sheetView showGridLines="0" zoomScaleNormal="100" workbookViewId="0">
      <selection activeCell="A11" sqref="A11:N15"/>
    </sheetView>
  </sheetViews>
  <sheetFormatPr baseColWidth="10" defaultColWidth="11.453125" defaultRowHeight="14.5" x14ac:dyDescent="0.35"/>
  <cols>
    <col min="1" max="1" width="19.1796875" style="1" customWidth="1"/>
    <col min="2" max="3" width="11.7265625" style="1" customWidth="1"/>
    <col min="4" max="6" width="8.1796875" style="1" customWidth="1"/>
    <col min="7" max="7" width="18.36328125" style="1" bestFit="1" customWidth="1"/>
    <col min="8" max="8" width="11.36328125" style="1" customWidth="1"/>
    <col min="9" max="11" width="8.36328125" style="1" customWidth="1"/>
    <col min="12" max="12" width="14.54296875" style="1" customWidth="1"/>
    <col min="13" max="14" width="8.7265625" style="1" customWidth="1"/>
    <col min="15" max="15" width="11.1796875" style="1" customWidth="1"/>
    <col min="16" max="21" width="4.81640625" style="1" bestFit="1" customWidth="1"/>
    <col min="22" max="16384" width="11.453125" style="1"/>
  </cols>
  <sheetData>
    <row r="1" spans="1:21" x14ac:dyDescent="0.35">
      <c r="A1" s="72" t="s">
        <v>37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21" x14ac:dyDescent="0.35">
      <c r="A2" s="72" t="s">
        <v>1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21" x14ac:dyDescent="0.35">
      <c r="A3" s="72" t="str">
        <f>+'[1]Régimen Voluntario Colones'!A3:J3</f>
        <v>SEGÚN LO DISPUESTO EN EL  SP-A-191 DE 07 DE DICIEMBRE DEL 2017 Y SUS REFORMAS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</row>
    <row r="4" spans="1:21" ht="9" customHeight="1" x14ac:dyDescent="0.35">
      <c r="A4" s="63"/>
      <c r="B4" s="63"/>
      <c r="C4" s="63"/>
      <c r="D4" s="63"/>
      <c r="E4" s="63"/>
      <c r="F4" s="63"/>
      <c r="G4" s="63"/>
      <c r="H4" s="63"/>
      <c r="I4" s="63"/>
      <c r="J4" s="63"/>
      <c r="K4" s="63"/>
    </row>
    <row r="5" spans="1:21" ht="15.5" x14ac:dyDescent="0.35">
      <c r="A5" s="73" t="s">
        <v>3</v>
      </c>
      <c r="B5" s="73"/>
      <c r="C5" s="73"/>
      <c r="D5" s="73"/>
      <c r="E5" s="73"/>
      <c r="F5" s="73"/>
      <c r="G5" s="29">
        <f>+'ROP - FCL'!E5</f>
        <v>46266</v>
      </c>
      <c r="H5" s="27"/>
      <c r="I5" s="27"/>
      <c r="J5" s="27"/>
      <c r="K5" s="26"/>
    </row>
    <row r="6" spans="1:21" x14ac:dyDescent="0.35">
      <c r="A6" s="63"/>
      <c r="B6" s="63"/>
      <c r="C6" s="63"/>
      <c r="D6" s="63"/>
      <c r="E6" s="63"/>
      <c r="F6" s="63"/>
      <c r="G6" s="63"/>
      <c r="H6" s="63"/>
      <c r="I6" s="63"/>
      <c r="J6" s="63"/>
      <c r="K6" s="63"/>
      <c r="L6" s="12"/>
    </row>
    <row r="7" spans="1:21" ht="28.5" customHeight="1" thickBot="1" x14ac:dyDescent="0.4">
      <c r="A7" s="75" t="s">
        <v>4</v>
      </c>
      <c r="B7" s="65" t="s">
        <v>28</v>
      </c>
      <c r="C7" s="66"/>
      <c r="D7" s="66"/>
      <c r="E7" s="66"/>
      <c r="F7" s="64"/>
      <c r="G7" s="65" t="s">
        <v>29</v>
      </c>
      <c r="H7" s="66"/>
      <c r="I7" s="66"/>
      <c r="J7" s="66"/>
      <c r="K7" s="64"/>
      <c r="L7" s="65" t="s">
        <v>36</v>
      </c>
      <c r="M7" s="66"/>
      <c r="N7" s="66"/>
    </row>
    <row r="8" spans="1:21" ht="28.5" customHeight="1" thickBot="1" x14ac:dyDescent="0.4">
      <c r="A8" s="75"/>
      <c r="B8" s="59" t="s">
        <v>7</v>
      </c>
      <c r="C8" s="60"/>
      <c r="D8" s="60"/>
      <c r="E8" s="60"/>
      <c r="F8" s="61"/>
      <c r="G8" s="59" t="s">
        <v>7</v>
      </c>
      <c r="H8" s="60"/>
      <c r="I8" s="60"/>
      <c r="J8" s="60"/>
      <c r="K8" s="61"/>
      <c r="L8" s="59" t="s">
        <v>7</v>
      </c>
      <c r="M8" s="60"/>
      <c r="N8" s="60"/>
      <c r="Q8" s="36"/>
      <c r="R8" s="36"/>
      <c r="S8" s="36"/>
    </row>
    <row r="9" spans="1:21" ht="28.5" customHeight="1" thickBot="1" x14ac:dyDescent="0.4">
      <c r="A9" s="75"/>
      <c r="B9" s="67" t="s">
        <v>25</v>
      </c>
      <c r="C9" s="67" t="s">
        <v>24</v>
      </c>
      <c r="D9" s="59" t="s">
        <v>9</v>
      </c>
      <c r="E9" s="60"/>
      <c r="F9" s="61"/>
      <c r="G9" s="82" t="s">
        <v>25</v>
      </c>
      <c r="H9" s="82" t="s">
        <v>24</v>
      </c>
      <c r="I9" s="84" t="s">
        <v>9</v>
      </c>
      <c r="J9" s="85"/>
      <c r="K9" s="86"/>
      <c r="L9" s="67" t="s">
        <v>24</v>
      </c>
      <c r="M9" s="84" t="s">
        <v>9</v>
      </c>
      <c r="N9" s="85"/>
      <c r="Q9" s="36"/>
      <c r="R9" s="36"/>
      <c r="S9" s="36"/>
    </row>
    <row r="10" spans="1:21" ht="28.5" customHeight="1" thickBot="1" x14ac:dyDescent="0.4">
      <c r="A10" s="64"/>
      <c r="B10" s="68"/>
      <c r="C10" s="68"/>
      <c r="D10" s="21" t="s">
        <v>10</v>
      </c>
      <c r="E10" s="2" t="s">
        <v>11</v>
      </c>
      <c r="F10" s="2" t="s">
        <v>12</v>
      </c>
      <c r="G10" s="83"/>
      <c r="H10" s="83"/>
      <c r="I10" s="22" t="s">
        <v>10</v>
      </c>
      <c r="J10" s="4" t="s">
        <v>11</v>
      </c>
      <c r="K10" s="4" t="s">
        <v>12</v>
      </c>
      <c r="L10" s="68"/>
      <c r="M10" s="21" t="s">
        <v>10</v>
      </c>
      <c r="N10" s="4" t="s">
        <v>11</v>
      </c>
      <c r="Q10" s="36"/>
      <c r="R10" s="36"/>
      <c r="S10" s="36"/>
    </row>
    <row r="11" spans="1:21" ht="15" thickBot="1" x14ac:dyDescent="0.4">
      <c r="A11" s="5" t="s">
        <v>30</v>
      </c>
      <c r="B11" s="17"/>
      <c r="C11" s="17">
        <v>8.0000000000000002E-3</v>
      </c>
      <c r="D11" s="17">
        <v>6.6400000000000001E-2</v>
      </c>
      <c r="E11" s="17">
        <v>4.5499999999999999E-2</v>
      </c>
      <c r="F11" s="17">
        <v>4.5999999999999999E-2</v>
      </c>
      <c r="G11" s="17"/>
      <c r="H11" s="17">
        <v>8.0000000000000002E-3</v>
      </c>
      <c r="I11" s="17">
        <v>9.5500000000000002E-2</v>
      </c>
      <c r="J11" s="17">
        <v>6.0299999999999999E-2</v>
      </c>
      <c r="K11" s="17">
        <v>5.8799999999999998E-2</v>
      </c>
      <c r="L11" s="58">
        <v>8.0000000000000002E-3</v>
      </c>
      <c r="M11" s="58">
        <v>0.129</v>
      </c>
      <c r="N11" s="58">
        <v>7.5800000000000006E-2</v>
      </c>
      <c r="O11" s="33"/>
      <c r="P11"/>
      <c r="Q11" s="36"/>
      <c r="R11" s="36"/>
      <c r="S11" s="36"/>
      <c r="T11"/>
      <c r="U11"/>
    </row>
    <row r="12" spans="1:21" ht="15" thickBot="1" x14ac:dyDescent="0.4">
      <c r="A12" s="6" t="s">
        <v>31</v>
      </c>
      <c r="B12" s="18"/>
      <c r="C12" s="18">
        <v>0.01</v>
      </c>
      <c r="D12" s="18">
        <v>8.1099999999999992E-2</v>
      </c>
      <c r="E12" s="18">
        <v>6.3600000000000004E-2</v>
      </c>
      <c r="F12" s="18">
        <v>6.8499999999999991E-2</v>
      </c>
      <c r="G12" s="18"/>
      <c r="H12" s="18">
        <v>0.01</v>
      </c>
      <c r="I12" s="18">
        <v>8.3100000000000007E-2</v>
      </c>
      <c r="J12" s="18">
        <v>6.4399999999999999E-2</v>
      </c>
      <c r="K12" s="18">
        <v>6.9599999999999995E-2</v>
      </c>
      <c r="L12" s="18"/>
      <c r="M12" s="18"/>
      <c r="N12" s="18"/>
      <c r="O12" s="33"/>
      <c r="P12"/>
      <c r="Q12" s="36"/>
      <c r="R12" s="36"/>
      <c r="S12" s="36"/>
      <c r="T12"/>
      <c r="U12"/>
    </row>
    <row r="13" spans="1:21" ht="15" thickBot="1" x14ac:dyDescent="0.4">
      <c r="A13" s="5" t="s">
        <v>32</v>
      </c>
      <c r="B13" s="20">
        <v>0.1</v>
      </c>
      <c r="C13" s="20"/>
      <c r="D13" s="20">
        <v>0.11310000000000001</v>
      </c>
      <c r="E13" s="20">
        <v>7.5700000000000003E-2</v>
      </c>
      <c r="F13" s="20">
        <v>7.0400000000000004E-2</v>
      </c>
      <c r="G13" s="20">
        <v>0.1</v>
      </c>
      <c r="H13" s="20"/>
      <c r="I13" s="20">
        <v>0.1182</v>
      </c>
      <c r="J13" s="20">
        <v>7.6200000000000004E-2</v>
      </c>
      <c r="K13" s="20">
        <v>7.2700000000000001E-2</v>
      </c>
      <c r="L13" s="20"/>
      <c r="M13" s="20"/>
      <c r="N13" s="20"/>
      <c r="O13" s="33"/>
      <c r="P13"/>
      <c r="Q13" s="36"/>
      <c r="R13" s="87"/>
      <c r="S13" s="87"/>
      <c r="T13"/>
      <c r="U13"/>
    </row>
    <row r="14" spans="1:21" x14ac:dyDescent="0.35">
      <c r="A14" s="9" t="s">
        <v>33</v>
      </c>
      <c r="B14" s="25">
        <v>0.1</v>
      </c>
      <c r="C14" s="25"/>
      <c r="D14" s="25">
        <v>9.8100000000000007E-2</v>
      </c>
      <c r="E14" s="25">
        <v>7.9899999999999999E-2</v>
      </c>
      <c r="F14" s="25">
        <v>6.88E-2</v>
      </c>
      <c r="G14" s="25">
        <v>0.1</v>
      </c>
      <c r="H14" s="25"/>
      <c r="I14" s="25">
        <v>9.7299999999999998E-2</v>
      </c>
      <c r="J14" s="25">
        <v>7.9100000000000004E-2</v>
      </c>
      <c r="K14" s="25">
        <v>6.6400000000000001E-2</v>
      </c>
      <c r="L14" s="25"/>
      <c r="M14" s="25"/>
      <c r="N14" s="25"/>
      <c r="O14" s="33"/>
      <c r="P14"/>
      <c r="T14"/>
      <c r="U14"/>
    </row>
    <row r="15" spans="1:21" x14ac:dyDescent="0.35">
      <c r="A15" s="23" t="s">
        <v>19</v>
      </c>
      <c r="B15" s="16">
        <v>0.1</v>
      </c>
      <c r="C15" s="16">
        <v>9.0000000000000011E-3</v>
      </c>
      <c r="D15" s="16">
        <v>9.9399999999999988E-2</v>
      </c>
      <c r="E15" s="16">
        <v>7.3300000000000004E-2</v>
      </c>
      <c r="F15" s="16">
        <v>6.6799999999999998E-2</v>
      </c>
      <c r="G15" s="16">
        <v>0.1</v>
      </c>
      <c r="H15" s="16">
        <v>9.0000000000000011E-3</v>
      </c>
      <c r="I15" s="16">
        <v>0.1024</v>
      </c>
      <c r="J15" s="16">
        <v>6.8199999999999997E-2</v>
      </c>
      <c r="K15" s="16">
        <v>6.480000000000001E-2</v>
      </c>
      <c r="L15" s="16">
        <v>8.0000000000000002E-3</v>
      </c>
      <c r="M15" s="16">
        <v>0.129</v>
      </c>
      <c r="N15" s="16">
        <v>7.5800000000000006E-2</v>
      </c>
    </row>
    <row r="16" spans="1:21" ht="15" thickBot="1" x14ac:dyDescent="0.4">
      <c r="A16" s="81"/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41"/>
      <c r="O16"/>
    </row>
    <row r="17" spans="1:15" ht="14.5" customHeight="1" x14ac:dyDescent="0.35">
      <c r="A17" s="39" t="str">
        <f>+'ROP - FCL'!A19</f>
        <v>(1) Información con base en cifras suministradas por la SUPEN con cierre a setiembre 2026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5"/>
      <c r="M17" s="35"/>
      <c r="N17" s="35"/>
      <c r="O17"/>
    </row>
    <row r="18" spans="1:15" ht="14.5" customHeight="1" x14ac:dyDescent="0.35">
      <c r="A18" s="70" t="s">
        <v>26</v>
      </c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3"/>
      <c r="M18"/>
      <c r="N18" s="35"/>
    </row>
    <row r="19" spans="1:15" x14ac:dyDescent="0.35">
      <c r="A19" s="71" t="s">
        <v>34</v>
      </c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3"/>
      <c r="M19"/>
    </row>
    <row r="20" spans="1:15" x14ac:dyDescent="0.35">
      <c r="A20" s="63"/>
      <c r="B20" s="63"/>
      <c r="C20" s="63"/>
      <c r="D20" s="63"/>
      <c r="E20" s="63"/>
      <c r="F20" s="63"/>
      <c r="G20" s="63"/>
      <c r="H20" s="63"/>
      <c r="I20" s="63"/>
      <c r="J20" s="63"/>
      <c r="K20" s="63"/>
      <c r="M20"/>
    </row>
    <row r="22" spans="1:15" x14ac:dyDescent="0.35">
      <c r="D22"/>
      <c r="E22"/>
      <c r="F22"/>
      <c r="I22"/>
      <c r="J22"/>
      <c r="K22"/>
      <c r="M22"/>
    </row>
    <row r="23" spans="1:15" x14ac:dyDescent="0.35">
      <c r="D23"/>
      <c r="E23"/>
      <c r="F23"/>
      <c r="I23"/>
      <c r="J23"/>
      <c r="K23"/>
      <c r="M23"/>
    </row>
    <row r="24" spans="1:15" x14ac:dyDescent="0.35">
      <c r="D24"/>
      <c r="E24"/>
      <c r="F24"/>
      <c r="I24"/>
      <c r="J24"/>
      <c r="K24"/>
      <c r="M24"/>
    </row>
    <row r="25" spans="1:15" x14ac:dyDescent="0.35">
      <c r="M25"/>
    </row>
    <row r="27" spans="1:15" x14ac:dyDescent="0.35">
      <c r="D27" s="37"/>
      <c r="E27" s="37"/>
      <c r="F27" s="37"/>
      <c r="I27" s="37"/>
      <c r="J27" s="37"/>
      <c r="K27" s="37"/>
    </row>
    <row r="28" spans="1:15" x14ac:dyDescent="0.35">
      <c r="D28" s="37"/>
      <c r="E28" s="37"/>
      <c r="F28" s="37"/>
      <c r="I28" s="37"/>
      <c r="J28" s="37"/>
      <c r="K28" s="37"/>
    </row>
    <row r="29" spans="1:15" x14ac:dyDescent="0.35">
      <c r="D29" s="37"/>
      <c r="E29" s="37"/>
      <c r="F29" s="37"/>
      <c r="G29" s="37"/>
      <c r="H29" s="37"/>
      <c r="I29" s="37"/>
      <c r="J29" s="37"/>
      <c r="K29" s="37"/>
    </row>
    <row r="30" spans="1:15" x14ac:dyDescent="0.35">
      <c r="D30" s="37"/>
      <c r="E30" s="37"/>
      <c r="F30" s="37"/>
      <c r="G30" s="37"/>
      <c r="H30" s="37"/>
      <c r="I30" s="37"/>
      <c r="J30" s="37"/>
      <c r="K30" s="37"/>
    </row>
    <row r="31" spans="1:15" x14ac:dyDescent="0.35">
      <c r="D31" s="37"/>
      <c r="E31" s="37"/>
      <c r="F31" s="37"/>
      <c r="G31" s="37"/>
      <c r="H31" s="37"/>
      <c r="I31" s="37"/>
      <c r="J31" s="37"/>
      <c r="K31" s="37"/>
    </row>
    <row r="32" spans="1:15" x14ac:dyDescent="0.35">
      <c r="D32" s="37"/>
      <c r="E32" s="37"/>
      <c r="F32" s="37"/>
      <c r="G32" s="37"/>
      <c r="H32" s="37"/>
      <c r="I32" s="37"/>
    </row>
    <row r="33" spans="4:9" x14ac:dyDescent="0.35">
      <c r="D33" s="37"/>
      <c r="E33" s="37"/>
      <c r="F33" s="37"/>
      <c r="G33" s="37"/>
      <c r="H33" s="37"/>
      <c r="I33" s="37"/>
    </row>
  </sheetData>
  <mergeCells count="27">
    <mergeCell ref="R13:S13"/>
    <mergeCell ref="A4:K4"/>
    <mergeCell ref="A1:M1"/>
    <mergeCell ref="A2:M2"/>
    <mergeCell ref="A3:M3"/>
    <mergeCell ref="A5:F5"/>
    <mergeCell ref="A6:K6"/>
    <mergeCell ref="A7:A10"/>
    <mergeCell ref="B7:F7"/>
    <mergeCell ref="G7:K7"/>
    <mergeCell ref="B8:F8"/>
    <mergeCell ref="G8:K8"/>
    <mergeCell ref="B9:B10"/>
    <mergeCell ref="C9:C10"/>
    <mergeCell ref="G9:G10"/>
    <mergeCell ref="M9:N9"/>
    <mergeCell ref="A20:K20"/>
    <mergeCell ref="H9:H10"/>
    <mergeCell ref="A16:K16"/>
    <mergeCell ref="A18:K18"/>
    <mergeCell ref="D9:F9"/>
    <mergeCell ref="I9:K9"/>
    <mergeCell ref="L16:M16"/>
    <mergeCell ref="L9:L10"/>
    <mergeCell ref="A19:K19"/>
    <mergeCell ref="L8:N8"/>
    <mergeCell ref="L7:N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64" orientation="landscape" r:id="rId1"/>
  <headerFooter>
    <oddFooter>&amp;C&amp;1#&amp;"Calibri"&amp;10&amp;K000000Uso Interno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928BE-FB77-424C-954C-AF1F483B68BA}">
  <dimension ref="A1:O30"/>
  <sheetViews>
    <sheetView showGridLines="0" zoomScaleNormal="100" workbookViewId="0">
      <selection activeCell="D12" sqref="D12"/>
    </sheetView>
  </sheetViews>
  <sheetFormatPr baseColWidth="10" defaultColWidth="11.453125" defaultRowHeight="14.5" x14ac:dyDescent="0.35"/>
  <cols>
    <col min="1" max="1" width="19.1796875" style="1" customWidth="1"/>
    <col min="2" max="2" width="17.26953125" style="1" customWidth="1"/>
    <col min="3" max="3" width="18.54296875" style="1" bestFit="1" customWidth="1"/>
    <col min="4" max="4" width="15.7265625" style="1" customWidth="1"/>
    <col min="5" max="6" width="8.1796875" style="1" customWidth="1"/>
    <col min="7" max="7" width="12.6328125" style="1" customWidth="1"/>
    <col min="8" max="8" width="11.36328125" style="1" customWidth="1"/>
    <col min="9" max="11" width="8.36328125" style="1" customWidth="1"/>
    <col min="12" max="12" width="14.54296875" style="1" customWidth="1"/>
    <col min="13" max="14" width="8.7265625" style="1" customWidth="1"/>
    <col min="15" max="15" width="11.1796875" style="1" customWidth="1"/>
    <col min="16" max="21" width="4.81640625" style="1" bestFit="1" customWidth="1"/>
    <col min="22" max="16384" width="11.453125" style="1"/>
  </cols>
  <sheetData>
    <row r="1" spans="1:15" x14ac:dyDescent="0.35">
      <c r="A1" s="72" t="s">
        <v>38</v>
      </c>
      <c r="B1" s="72"/>
      <c r="C1" s="72"/>
      <c r="D1" s="72"/>
      <c r="E1" s="51"/>
      <c r="F1" s="51"/>
      <c r="G1" s="51"/>
      <c r="H1" s="51"/>
      <c r="I1" s="51"/>
      <c r="J1" s="51"/>
      <c r="K1" s="51"/>
      <c r="L1" s="51"/>
      <c r="M1" s="51"/>
    </row>
    <row r="2" spans="1:15" x14ac:dyDescent="0.35">
      <c r="A2" s="72" t="s">
        <v>1</v>
      </c>
      <c r="B2" s="72"/>
      <c r="C2" s="72"/>
      <c r="D2" s="72"/>
      <c r="E2" s="51"/>
      <c r="F2" s="51"/>
      <c r="G2" s="51"/>
      <c r="H2" s="51"/>
      <c r="I2" s="51"/>
      <c r="J2" s="51"/>
      <c r="K2" s="51"/>
      <c r="L2" s="51"/>
      <c r="M2" s="51"/>
    </row>
    <row r="3" spans="1:15" ht="27.5" customHeight="1" x14ac:dyDescent="0.35">
      <c r="A3" s="88" t="str">
        <f>+'[1]Régimen Voluntario Colones'!A3:J3</f>
        <v>SEGÚN LO DISPUESTO EN EL  SP-A-191 DE 07 DE DICIEMBRE DEL 2017 Y SUS REFORMAS</v>
      </c>
      <c r="B3" s="88"/>
      <c r="C3" s="88"/>
      <c r="D3" s="88"/>
      <c r="E3" s="51"/>
      <c r="F3" s="51"/>
      <c r="G3" s="51"/>
      <c r="H3" s="51"/>
      <c r="I3" s="51"/>
      <c r="J3" s="51"/>
      <c r="K3" s="51"/>
      <c r="L3" s="51"/>
      <c r="M3" s="51"/>
    </row>
    <row r="4" spans="1:15" ht="9" customHeight="1" x14ac:dyDescent="0.35">
      <c r="A4" s="63"/>
      <c r="B4" s="63"/>
      <c r="C4" s="63"/>
      <c r="D4" s="63"/>
      <c r="E4" s="63"/>
      <c r="F4" s="63"/>
      <c r="G4" s="63"/>
      <c r="H4" s="63"/>
      <c r="I4" s="63"/>
      <c r="J4" s="63"/>
      <c r="K4" s="63"/>
    </row>
    <row r="5" spans="1:15" ht="15.5" x14ac:dyDescent="0.35">
      <c r="A5" s="52"/>
      <c r="B5" s="52" t="s">
        <v>3</v>
      </c>
      <c r="C5" s="29">
        <f>+'ROP - FCL'!E5</f>
        <v>46266</v>
      </c>
      <c r="D5" s="52"/>
      <c r="E5" s="52"/>
      <c r="F5" s="52"/>
      <c r="H5" s="27"/>
      <c r="I5" s="27"/>
      <c r="J5" s="27"/>
      <c r="K5" s="26"/>
    </row>
    <row r="6" spans="1:15" x14ac:dyDescent="0.35">
      <c r="A6" s="63"/>
      <c r="B6" s="63"/>
      <c r="C6" s="63"/>
      <c r="D6" s="63"/>
      <c r="E6" s="63"/>
      <c r="F6" s="63"/>
      <c r="G6" s="63"/>
      <c r="H6" s="63"/>
      <c r="I6" s="63"/>
      <c r="J6" s="63"/>
      <c r="K6" s="63"/>
      <c r="L6" s="12"/>
    </row>
    <row r="7" spans="1:15" ht="28.5" customHeight="1" thickBot="1" x14ac:dyDescent="0.4">
      <c r="A7" s="75" t="s">
        <v>4</v>
      </c>
      <c r="B7" s="65" t="s">
        <v>41</v>
      </c>
      <c r="C7" s="66"/>
      <c r="D7" s="66"/>
      <c r="E7" s="45"/>
      <c r="F7" s="46"/>
    </row>
    <row r="8" spans="1:15" ht="28.5" customHeight="1" thickBot="1" x14ac:dyDescent="0.4">
      <c r="A8" s="75"/>
      <c r="B8" s="59" t="s">
        <v>7</v>
      </c>
      <c r="C8" s="60"/>
      <c r="D8" s="60"/>
      <c r="E8" s="47"/>
      <c r="F8" s="48"/>
      <c r="I8" s="36"/>
      <c r="J8" s="36"/>
      <c r="K8" s="36"/>
    </row>
    <row r="9" spans="1:15" ht="28.5" customHeight="1" thickBot="1" x14ac:dyDescent="0.4">
      <c r="A9" s="75"/>
      <c r="B9" s="67" t="s">
        <v>25</v>
      </c>
      <c r="C9" s="84" t="s">
        <v>9</v>
      </c>
      <c r="D9" s="85"/>
      <c r="E9" s="47"/>
      <c r="F9"/>
      <c r="H9" s="36"/>
      <c r="I9" s="36"/>
      <c r="J9" s="36"/>
    </row>
    <row r="10" spans="1:15" ht="28.5" customHeight="1" thickBot="1" x14ac:dyDescent="0.4">
      <c r="A10" s="64"/>
      <c r="B10" s="68"/>
      <c r="C10" s="21" t="s">
        <v>10</v>
      </c>
      <c r="D10" s="40" t="s">
        <v>11</v>
      </c>
      <c r="E10" s="47"/>
      <c r="F10"/>
      <c r="G10" s="36"/>
      <c r="H10" s="36"/>
      <c r="I10" s="36"/>
    </row>
    <row r="11" spans="1:15" x14ac:dyDescent="0.35">
      <c r="A11" s="49" t="s">
        <v>18</v>
      </c>
      <c r="B11" s="25">
        <v>0.1</v>
      </c>
      <c r="C11" s="25">
        <v>9.820000000000001E-2</v>
      </c>
      <c r="D11" s="25">
        <v>7.2800000000000004E-2</v>
      </c>
      <c r="E11" s="50"/>
      <c r="F11"/>
      <c r="G11" s="36"/>
      <c r="H11" s="36"/>
      <c r="I11" s="36"/>
      <c r="J11"/>
      <c r="K11"/>
    </row>
    <row r="12" spans="1:15" x14ac:dyDescent="0.35">
      <c r="A12" s="23" t="s">
        <v>19</v>
      </c>
      <c r="B12" s="16">
        <v>0.1</v>
      </c>
      <c r="C12" s="16">
        <v>8.8300000000000003E-2</v>
      </c>
      <c r="D12" s="16">
        <v>6.5500000000000003E-2</v>
      </c>
      <c r="E12"/>
      <c r="F12"/>
      <c r="G12"/>
    </row>
    <row r="13" spans="1:15" ht="15" thickBot="1" x14ac:dyDescent="0.4">
      <c r="A13" s="42"/>
      <c r="B13" s="42"/>
      <c r="C13" s="42"/>
      <c r="D13" s="42"/>
      <c r="E13" s="44"/>
      <c r="F13" s="44"/>
      <c r="G13" s="44"/>
      <c r="H13" s="44"/>
      <c r="I13" s="44"/>
      <c r="J13" s="44"/>
      <c r="K13" s="44"/>
      <c r="L13" s="63"/>
      <c r="M13" s="63"/>
      <c r="N13" s="44"/>
      <c r="O13"/>
    </row>
    <row r="14" spans="1:15" ht="14.5" customHeight="1" x14ac:dyDescent="0.35">
      <c r="A14" s="39" t="str">
        <f>+'ROP - FCL'!A19</f>
        <v>(1) Información con base en cifras suministradas por la SUPEN con cierre a setiembre 2026</v>
      </c>
      <c r="B14" s="39"/>
      <c r="C14" s="39"/>
      <c r="D14" s="39"/>
      <c r="E14" s="43"/>
      <c r="F14" s="43"/>
      <c r="G14" s="43"/>
      <c r="H14" s="43"/>
      <c r="I14" s="43"/>
      <c r="J14" s="43"/>
      <c r="K14" s="43"/>
      <c r="L14" s="35"/>
      <c r="M14" s="35"/>
      <c r="N14" s="35"/>
      <c r="O14"/>
    </row>
    <row r="15" spans="1:15" s="57" customFormat="1" ht="26.5" customHeight="1" x14ac:dyDescent="0.35">
      <c r="A15" s="89" t="s">
        <v>39</v>
      </c>
      <c r="B15" s="89"/>
      <c r="C15" s="89"/>
      <c r="D15" s="89"/>
      <c r="E15" s="53"/>
      <c r="F15" s="53"/>
      <c r="G15" s="53"/>
      <c r="H15" s="53"/>
      <c r="I15" s="53"/>
      <c r="J15" s="53"/>
      <c r="K15" s="53"/>
      <c r="L15" s="54"/>
      <c r="M15" s="55"/>
      <c r="N15" s="56"/>
    </row>
    <row r="16" spans="1:15" x14ac:dyDescent="0.35">
      <c r="A16" s="71"/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3"/>
      <c r="M16"/>
    </row>
    <row r="17" spans="1:13" x14ac:dyDescent="0.35">
      <c r="A17" s="63"/>
      <c r="B17" s="63"/>
      <c r="C17" s="63"/>
      <c r="D17" s="63"/>
      <c r="E17" s="63"/>
      <c r="F17" s="63"/>
      <c r="G17" s="63"/>
      <c r="H17" s="63"/>
      <c r="I17" s="63"/>
      <c r="J17" s="63"/>
      <c r="K17" s="63"/>
      <c r="M17"/>
    </row>
    <row r="19" spans="1:13" x14ac:dyDescent="0.35">
      <c r="D19"/>
      <c r="E19"/>
      <c r="F19"/>
      <c r="I19"/>
      <c r="J19"/>
      <c r="K19"/>
      <c r="M19"/>
    </row>
    <row r="20" spans="1:13" x14ac:dyDescent="0.35">
      <c r="D20"/>
      <c r="E20"/>
      <c r="F20"/>
      <c r="I20"/>
      <c r="J20"/>
      <c r="K20"/>
      <c r="M20"/>
    </row>
    <row r="21" spans="1:13" x14ac:dyDescent="0.35">
      <c r="D21"/>
      <c r="E21"/>
      <c r="F21"/>
      <c r="I21"/>
      <c r="J21"/>
      <c r="K21"/>
      <c r="M21"/>
    </row>
    <row r="22" spans="1:13" x14ac:dyDescent="0.35">
      <c r="M22"/>
    </row>
    <row r="24" spans="1:13" x14ac:dyDescent="0.35">
      <c r="D24" s="37"/>
      <c r="E24" s="37"/>
      <c r="F24" s="37"/>
      <c r="I24" s="37"/>
      <c r="J24" s="37"/>
      <c r="K24" s="37"/>
    </row>
    <row r="25" spans="1:13" x14ac:dyDescent="0.35">
      <c r="D25" s="37"/>
      <c r="E25" s="37"/>
      <c r="F25" s="37"/>
      <c r="I25" s="37"/>
      <c r="J25" s="37"/>
      <c r="K25" s="37"/>
    </row>
    <row r="26" spans="1:13" x14ac:dyDescent="0.35">
      <c r="D26" s="37"/>
      <c r="E26" s="37"/>
      <c r="F26" s="37"/>
      <c r="G26" s="37"/>
      <c r="H26" s="37"/>
      <c r="I26" s="37"/>
      <c r="J26" s="37"/>
      <c r="K26" s="37"/>
    </row>
    <row r="27" spans="1:13" x14ac:dyDescent="0.35">
      <c r="D27" s="37"/>
      <c r="E27" s="37"/>
      <c r="F27" s="37"/>
      <c r="G27" s="37"/>
      <c r="H27" s="37"/>
      <c r="I27" s="37"/>
      <c r="J27" s="37"/>
      <c r="K27" s="37"/>
    </row>
    <row r="28" spans="1:13" x14ac:dyDescent="0.35">
      <c r="D28" s="37"/>
      <c r="E28" s="37"/>
      <c r="F28" s="37"/>
      <c r="G28" s="37"/>
      <c r="H28" s="37"/>
      <c r="I28" s="37"/>
      <c r="J28" s="37"/>
      <c r="K28" s="37"/>
    </row>
    <row r="29" spans="1:13" x14ac:dyDescent="0.35">
      <c r="D29" s="37"/>
      <c r="E29" s="37"/>
      <c r="F29" s="37"/>
      <c r="G29" s="37"/>
      <c r="H29" s="37"/>
      <c r="I29" s="37"/>
    </row>
    <row r="30" spans="1:13" x14ac:dyDescent="0.35">
      <c r="D30" s="37"/>
      <c r="E30" s="37"/>
      <c r="F30" s="37"/>
      <c r="G30" s="37"/>
      <c r="H30" s="37"/>
      <c r="I30" s="37"/>
    </row>
  </sheetData>
  <mergeCells count="14">
    <mergeCell ref="L13:M13"/>
    <mergeCell ref="A15:D15"/>
    <mergeCell ref="A16:K16"/>
    <mergeCell ref="A17:K17"/>
    <mergeCell ref="A1:D1"/>
    <mergeCell ref="A2:D2"/>
    <mergeCell ref="A3:D3"/>
    <mergeCell ref="A4:K4"/>
    <mergeCell ref="A6:K6"/>
    <mergeCell ref="A7:A10"/>
    <mergeCell ref="B7:D7"/>
    <mergeCell ref="B8:D8"/>
    <mergeCell ref="B9:B10"/>
    <mergeCell ref="C9:D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EA905078757AD45B45E3D1D6EB6B0D1" ma:contentTypeVersion="15" ma:contentTypeDescription="Crear nuevo documento." ma:contentTypeScope="" ma:versionID="dfed64565f18f5ef294dcc2005af6211">
  <xsd:schema xmlns:xsd="http://www.w3.org/2001/XMLSchema" xmlns:xs="http://www.w3.org/2001/XMLSchema" xmlns:p="http://schemas.microsoft.com/office/2006/metadata/properties" xmlns:ns2="9853d922-13ec-4ef2-89a0-be993ec5a712" xmlns:ns3="b18c669d-fb4a-4eb9-a4d1-62cdc1f0ce82" xmlns:ns4="ef69d38d-c069-47fd-a86d-65acf93227a5" targetNamespace="http://schemas.microsoft.com/office/2006/metadata/properties" ma:root="true" ma:fieldsID="d878bae79eb827a2023086d8f2597219" ns2:_="" ns3:_="" ns4:_="">
    <xsd:import namespace="9853d922-13ec-4ef2-89a0-be993ec5a712"/>
    <xsd:import namespace="b18c669d-fb4a-4eb9-a4d1-62cdc1f0ce82"/>
    <xsd:import namespace="ef69d38d-c069-47fd-a86d-65acf93227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A_x00f1_o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53d922-13ec-4ef2-89a0-be993ec5a7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_x00f1_o" ma:index="14" nillable="true" ma:displayName="Año" ma:default="2024" ma:format="Dropdown" ma:internalName="A_x00f1_o">
      <xsd:simpleType>
        <xsd:union memberTypes="dms:Text">
          <xsd:simpleType>
            <xsd:restriction base="dms:Choice">
              <xsd:enumeration value="2022"/>
              <xsd:enumeration value="2023"/>
              <xsd:enumeration value="2024"/>
              <xsd:enumeration value="2025"/>
            </xsd:restriction>
          </xsd:simpleType>
        </xsd:union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b0adf84e-870a-453e-bcaf-71f8aafc26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8c669d-fb4a-4eb9-a4d1-62cdc1f0ce8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69d38d-c069-47fd-a86d-65acf93227a5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64ca9414-0b9e-4d3b-9f23-f0594e229f42}" ma:internalName="TaxCatchAll" ma:showField="CatchAllData" ma:web="ecd38108-ad7a-4640-bce5-2ea8d14350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853d922-13ec-4ef2-89a0-be993ec5a712">
      <Terms xmlns="http://schemas.microsoft.com/office/infopath/2007/PartnerControls"/>
    </lcf76f155ced4ddcb4097134ff3c332f>
    <TaxCatchAll xmlns="ef69d38d-c069-47fd-a86d-65acf93227a5" xsi:nil="true"/>
    <A_x00f1_o xmlns="9853d922-13ec-4ef2-89a0-be993ec5a712">2024</A_x00f1_o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6D211F6-FEBB-404B-B259-74F0DDBCB9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53d922-13ec-4ef2-89a0-be993ec5a712"/>
    <ds:schemaRef ds:uri="b18c669d-fb4a-4eb9-a4d1-62cdc1f0ce82"/>
    <ds:schemaRef ds:uri="ef69d38d-c069-47fd-a86d-65acf93227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8EAA538-F985-4DDD-A658-16E9E9E3C1D9}">
  <ds:schemaRefs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http://schemas.microsoft.com/office/2006/metadata/properties"/>
    <ds:schemaRef ds:uri="0ac15def-639a-4f11-9bf1-3dd6eaec16d8"/>
    <ds:schemaRef ds:uri="7980965d-ddc8-4d6b-8604-6bf4dd8fa522"/>
    <ds:schemaRef ds:uri="http://purl.org/dc/dcmitype/"/>
    <ds:schemaRef ds:uri="9853d922-13ec-4ef2-89a0-be993ec5a712"/>
    <ds:schemaRef ds:uri="ef69d38d-c069-47fd-a86d-65acf93227a5"/>
  </ds:schemaRefs>
</ds:datastoreItem>
</file>

<file path=customXml/itemProps3.xml><?xml version="1.0" encoding="utf-8"?>
<ds:datastoreItem xmlns:ds="http://schemas.openxmlformats.org/officeDocument/2006/customXml" ds:itemID="{4E9F1D43-5F57-4CDC-8F15-ED3814CBEA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ROP - FCL</vt:lpstr>
      <vt:lpstr>Régimen Voluntario Colones</vt:lpstr>
      <vt:lpstr>Régimen Voluntario Dólares</vt:lpstr>
      <vt:lpstr>Renta Temporal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Carlos Roberto Arias Muñoz</dc:creator>
  <cp:keywords/>
  <dc:description/>
  <cp:lastModifiedBy>CASTRO RAMIREZ YENSY NATALIA</cp:lastModifiedBy>
  <cp:revision/>
  <dcterms:created xsi:type="dcterms:W3CDTF">2018-12-04T15:27:55Z</dcterms:created>
  <dcterms:modified xsi:type="dcterms:W3CDTF">2026-10-06T22:10:17Z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0x0101006EA905078757AD45B45E3D1D6EB6B0D1</vt:lpwstr>
  </property>
  <property fmtid="{D5CDD505-2E9C-101B-9397-08002B2CF9AE}" pid="3" name="MSIP_Label_b8b4be34-365a-4a68-b9fb-75c1b6874315_Enabled">
    <vt:lpwstr>true</vt:lpwstr>
  </property>
  <property fmtid="{D5CDD505-2E9C-101B-9397-08002B2CF9AE}" pid="4" name="MSIP_Label_b8b4be34-365a-4a68-b9fb-75c1b6874315_SetDate">
    <vt:lpwstr>2024-03-06T18:17:44Z</vt:lpwstr>
  </property>
  <property fmtid="{D5CDD505-2E9C-101B-9397-08002B2CF9AE}" pid="5" name="MSIP_Label_b8b4be34-365a-4a68-b9fb-75c1b6874315_Method">
    <vt:lpwstr>Standard</vt:lpwstr>
  </property>
  <property fmtid="{D5CDD505-2E9C-101B-9397-08002B2CF9AE}" pid="6" name="MSIP_Label_b8b4be34-365a-4a68-b9fb-75c1b6874315_Name">
    <vt:lpwstr>b8b4be34-365a-4a68-b9fb-75c1b6874315</vt:lpwstr>
  </property>
  <property fmtid="{D5CDD505-2E9C-101B-9397-08002B2CF9AE}" pid="7" name="MSIP_Label_b8b4be34-365a-4a68-b9fb-75c1b6874315_SiteId">
    <vt:lpwstr>618d0a45-25a6-4618-9f80-8f70a435ee52</vt:lpwstr>
  </property>
  <property fmtid="{D5CDD505-2E9C-101B-9397-08002B2CF9AE}" pid="8" name="MSIP_Label_b8b4be34-365a-4a68-b9fb-75c1b6874315_ActionId">
    <vt:lpwstr>97ef7d69-c08d-42b6-bc10-dd69a15539cd</vt:lpwstr>
  </property>
  <property fmtid="{D5CDD505-2E9C-101B-9397-08002B2CF9AE}" pid="9" name="MSIP_Label_b8b4be34-365a-4a68-b9fb-75c1b6874315_ContentBits">
    <vt:lpwstr>2</vt:lpwstr>
  </property>
</Properties>
</file>