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Usuarios\SOTOCA\Downloads\"/>
    </mc:Choice>
  </mc:AlternateContent>
  <xr:revisionPtr revIDLastSave="0" documentId="8_{D99EB742-93E3-4965-BD80-B3361A9A4FC7}" xr6:coauthVersionLast="47" xr6:coauthVersionMax="47" xr10:uidLastSave="{00000000-0000-0000-0000-000000000000}"/>
  <bookViews>
    <workbookView xWindow="28635" yWindow="-165" windowWidth="29130" windowHeight="1581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<sst xmlns="http://schemas.openxmlformats.org/spreadsheetml/2006/main" count="99" uniqueCount="40">
  <si>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</si>
  <si>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</si>
  <si>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</si>
  <si>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</si>
  <si>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</si>
  <si>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</si>
  <si>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</si>
  <si>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</si>
  <si>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</si>
  <si>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</si>
  <si>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</si>
  <si>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</si>
  <si>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</si>
  <si>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</si>
  <si>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</si>
  <si>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</si>
  <si>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</si>
  <si>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</si>
  <si>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</si>
  <si>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</si>
  <si>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</si>
  <si>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</si>
  <si>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</si>
  <si>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</si>
  <si>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</si>
  <si>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</si>
  <si>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</si>
  <si>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</si>
  <si>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</si>
  <si>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</si>
  <si>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</si>
  <si>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</si>
  <si>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</si>
  <si>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</si>
  <si>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>Promedio de las OPC</t>
  </si>
  <si>
    <t xml:space="preserve">rentabilidades pasadas se mantengan en el futuro.  </t>
  </si>
  <si>
    <t>(1) Información con base en cifras suministradas por la SUPEN con cierre a marzo 2026</t>
  </si>
  <si>
    <t>Fondo Voluntario Individual y colectivo en Colones (Fondo C)</t>
  </si>
  <si>
    <t>Fondo Voluntario Individual y colectivo en Dólares (Fondo C)</t>
  </si>
  <si>
    <t>Fondo Voluntario Plan Renta Permanente en Colones (VRTP)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</si>
</sst>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0.0000"/>
    <numFmt numFmtId="170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23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4"/>
      </top>
      <bottom style="thin">
        <color theme="6"/>
      </bottom>
      <diagonal/>
    </border>
    <border>
      <left/>
      <right style="medium">
        <color indexed="9"/>
      </right>
      <top style="medium">
        <color indexed="9"/>
      </top>
      <bottom style="thin">
        <color indexed="64"/>
      </bottom>
      <diagonal/>
    </border>
    <border>
      <left style="medium">
        <color indexed="9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166" fontId="0" fillId="2" borderId="0" xfId="0" applyNumberForma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1" fillId="6" borderId="11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0" fontId="0" fillId="2" borderId="0" xfId="0" applyNumberFormat="1" applyFill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2" fillId="0" borderId="18" xfId="2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13" fillId="6" borderId="13" xfId="7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13" fillId="6" borderId="13" xfId="7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10" fontId="13" fillId="6" borderId="13" xfId="7" applyNumberFormat="1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 vertical="center" wrapText="1"/>
    </xf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10" fontId="13" fillId="6" borderId="12" xfId="7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7" borderId="4" xfId="7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10" fontId="13" fillId="6" borderId="13" xfId="7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0" fontId="4" fillId="3" borderId="5" xfId="2" applyFont="1" applyFill="1" applyBorder="1" applyAlignment="1">
      <alignment horizontal="center" vertical="center" wrapText="1"/>
    </xf>
    <xf numFmtId="0" fontId="10" fillId="4" borderId="20" xfId="2" applyFont="1" applyFill="1" applyBorder="1"/>
    <xf numFmtId="10" fontId="2" fillId="4" borderId="20" xfId="2" applyNumberFormat="1" applyFill="1" applyBorder="1" applyAlignment="1">
      <alignment horizontal="center"/>
    </xf>
    <xf numFmtId="10" fontId="2" fillId="7" borderId="20" xfId="2" applyNumberFormat="1" applyFill="1" applyBorder="1" applyAlignment="1">
      <alignment horizontal="center"/>
    </xf>
    <xf numFmtId="0" fontId="2" fillId="0" borderId="19" xfId="0" applyFont="1" applyBorder="1" applyAlignment="1">
      <alignment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</cellXfs>
  <cellStyles count="9">
    <cellStyle name="Hipervínculo 2" xfId="4" xr:uid="{5D22750B-0F15-4A09-9282-DBAFC1462945}"/>
    <cellStyle name="Millares" xfId="6" builtinId="3"/>
    <cellStyle name="Millares 2" xfId="3" xr:uid="{E1D5D757-DE34-4621-8730-88A44690C059}"/>
    <cellStyle name="Millares 2 2" xfId="7" xr:uid="{5CF5FF71-B69A-448B-A77D-F927B549F52C}"/>
    <cellStyle name="Millares 3" xfId="8" xr:uid="{87CE7F9C-2219-47D0-A7E1-C94E7F61D551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33"/>
  <sheetViews>
    <sheetView showGridLines="0" tabSelected="1" zoomScale="115" zoomScaleNormal="115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6384" width="11.453125" style="1"/>
  </cols>
  <sheetData>
    <row r="1" spans="1:10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pans="1:10" x14ac:dyDescent="0.35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10" x14ac:dyDescent="0.35">
      <c r="A4" s="32"/>
      <c r="B4" s="32"/>
      <c r="C4" s="32"/>
      <c r="D4" s="32"/>
      <c r="E4" s="32"/>
      <c r="F4" s="32"/>
      <c r="G4" s="32"/>
      <c r="H4" s="32"/>
      <c r="I4" s="32"/>
    </row>
    <row r="5" spans="1:10" ht="15.5" x14ac:dyDescent="0.35">
      <c r="A5" s="33" t="s">
        <v>3</v>
      </c>
      <c r="B5" s="33"/>
      <c r="C5" s="33"/>
      <c r="D5" s="33"/>
      <c r="E5" s="30">
        <v>46112</v>
      </c>
      <c r="F5" s="30"/>
      <c r="G5" s="30"/>
      <c r="H5" s="30"/>
      <c r="I5" s="30"/>
      <c r="J5" s="12"/>
    </row>
    <row r="6" spans="1:10" x14ac:dyDescent="0.35">
      <c r="A6" s="32"/>
      <c r="B6" s="32"/>
      <c r="C6" s="32"/>
      <c r="D6" s="32"/>
      <c r="E6" s="32"/>
      <c r="F6" s="32"/>
      <c r="G6" s="32"/>
      <c r="H6" s="32"/>
      <c r="I6" s="32"/>
    </row>
    <row r="7" spans="1:10" ht="23.15" customHeight="1" thickBot="1" x14ac:dyDescent="0.4">
      <c r="A7" s="38" t="s">
        <v>4</v>
      </c>
      <c r="B7" s="39" t="s">
        <v>5</v>
      </c>
      <c r="C7" s="40"/>
      <c r="D7" s="40"/>
      <c r="E7" s="38"/>
      <c r="F7" s="39" t="s">
        <v>6</v>
      </c>
      <c r="G7" s="40"/>
      <c r="H7" s="40"/>
      <c r="I7" s="40"/>
    </row>
    <row r="8" spans="1:10" ht="23.15" customHeight="1" thickBot="1" x14ac:dyDescent="0.4">
      <c r="A8" s="36"/>
      <c r="B8" s="34" t="s">
        <v>7</v>
      </c>
      <c r="C8" s="35"/>
      <c r="D8" s="35"/>
      <c r="E8" s="36"/>
      <c r="F8" s="34" t="s">
        <v>7</v>
      </c>
      <c r="G8" s="35"/>
      <c r="H8" s="35"/>
      <c r="I8" s="35"/>
    </row>
    <row r="9" spans="1:10" ht="23.15" customHeight="1" thickBot="1" x14ac:dyDescent="0.4">
      <c r="A9" s="36"/>
      <c r="B9" s="41" t="s">
        <v>8</v>
      </c>
      <c r="C9" s="34" t="s">
        <v>9</v>
      </c>
      <c r="D9" s="35"/>
      <c r="E9" s="36"/>
      <c r="F9" s="41" t="s">
        <v>8</v>
      </c>
      <c r="G9" s="34" t="s">
        <v>9</v>
      </c>
      <c r="H9" s="35"/>
      <c r="I9" s="36"/>
    </row>
    <row r="10" spans="1:10" ht="23.15" customHeight="1" thickBot="1" x14ac:dyDescent="0.4">
      <c r="A10" s="36"/>
      <c r="B10" s="42"/>
      <c r="C10" s="21" t="s">
        <v>10</v>
      </c>
      <c r="D10" s="2" t="s">
        <v>11</v>
      </c>
      <c r="E10" s="2" t="s">
        <v>12</v>
      </c>
      <c r="F10" s="42"/>
      <c r="G10" s="21" t="s">
        <v>10</v>
      </c>
      <c r="H10" s="2" t="s">
        <v>11</v>
      </c>
      <c r="I10" s="2" t="s">
        <v>12</v>
      </c>
    </row>
    <row r="11" spans="1:10" ht="15" thickBot="1" x14ac:dyDescent="0.4">
      <c r="A11" s="9" t="s">
        <v>13</v>
      </c>
      <c r="B11" s="14">
        <v>3.5000000000000001E-3</v>
      </c>
      <c r="C11" s="14">
        <v>0.11940000000000001</v>
      </c>
      <c r="D11" s="14">
        <v>7.4499999999999997E-2</v>
      </c>
      <c r="E11" s="14">
        <v>7.8100000000000003E-2</v>
      </c>
      <c r="F11" s="14">
        <v>0.02</v>
      </c>
      <c r="G11" s="14">
        <v>0.1062</v>
      </c>
      <c r="H11" s="14">
        <v>6.7500000000000004E-2</v>
      </c>
      <c r="I11" s="14">
        <v>7.7200000000000005E-2</v>
      </c>
    </row>
    <row r="12" spans="1:10" ht="15" thickBot="1" x14ac:dyDescent="0.4">
      <c r="A12" s="7" t="s">
        <v>14</v>
      </c>
      <c r="B12" s="15">
        <v>3.5000000000000001E-3</v>
      </c>
      <c r="C12" s="15">
        <v>8.9200000000000002E-2</v>
      </c>
      <c r="D12" s="15">
        <v>6.6500000000000004E-2</v>
      </c>
      <c r="E12" s="15">
        <v>7.6700000000000004E-2</v>
      </c>
      <c r="F12" s="15">
        <v>0.02</v>
      </c>
      <c r="G12" s="15">
        <v>8.7900000000000006E-2</v>
      </c>
      <c r="H12" s="15">
        <v>7.4099999999999999E-2</v>
      </c>
      <c r="I12" s="15">
        <v>8.48E-2</v>
      </c>
    </row>
    <row r="13" spans="1:10" ht="15" thickBot="1" x14ac:dyDescent="0.4">
      <c r="A13" s="9" t="s">
        <v>15</v>
      </c>
      <c r="B13" s="14">
        <v>3.5000000000000001E-3</v>
      </c>
      <c r="C13" s="14">
        <v>0.1012</v>
      </c>
      <c r="D13" s="14">
        <v>6.9400000000000003E-2</v>
      </c>
      <c r="E13" s="14">
        <v>8.0199999999999994E-2</v>
      </c>
      <c r="F13" s="14">
        <v>0.02</v>
      </c>
      <c r="G13" s="14">
        <v>9.8699999999999996E-2</v>
      </c>
      <c r="H13" s="14">
        <v>7.9000000000000001E-2</v>
      </c>
      <c r="I13" s="14">
        <v>8.48E-2</v>
      </c>
    </row>
    <row r="14" spans="1:10" ht="15" thickBot="1" x14ac:dyDescent="0.4">
      <c r="A14" s="7" t="s">
        <v>16</v>
      </c>
      <c r="B14" s="15">
        <v>3.5000000000000001E-3</v>
      </c>
      <c r="C14" s="15">
        <v>9.0999999999999998E-2</v>
      </c>
      <c r="D14" s="15">
        <v>6.2300000000000001E-2</v>
      </c>
      <c r="E14" s="15">
        <v>7.7899999999999997E-2</v>
      </c>
      <c r="F14" s="15">
        <v>1.9699999999999999E-2</v>
      </c>
      <c r="G14" s="15">
        <v>8.0399999999999999E-2</v>
      </c>
      <c r="H14" s="15">
        <v>5.6899999999999999E-2</v>
      </c>
      <c r="I14" s="15">
        <v>6.9500000000000006E-2</v>
      </c>
    </row>
    <row r="15" spans="1:10" ht="15" thickBot="1" x14ac:dyDescent="0.4">
      <c r="A15" s="9" t="s">
        <v>17</v>
      </c>
      <c r="B15" s="14">
        <v>3.5000000000000001E-3</v>
      </c>
      <c r="C15" s="14">
        <v>0.1115</v>
      </c>
      <c r="D15" s="14">
        <v>7.3400000000000007E-2</v>
      </c>
      <c r="E15" s="14">
        <v>8.5099999999999995E-2</v>
      </c>
      <c r="F15" s="14">
        <v>0.02</v>
      </c>
      <c r="G15" s="14">
        <v>8.7800000000000003E-2</v>
      </c>
      <c r="H15" s="14">
        <v>7.5899999999999995E-2</v>
      </c>
      <c r="I15" s="14">
        <v>8.2799999999999999E-2</v>
      </c>
    </row>
    <row r="16" spans="1:10" x14ac:dyDescent="0.35">
      <c r="A16" s="10" t="s">
        <v>18</v>
      </c>
      <c r="B16" s="16">
        <v>3.5000000000000001E-3</v>
      </c>
      <c r="C16" s="16">
        <v>9.4799999999999995E-2</v>
      </c>
      <c r="D16" s="16">
        <v>7.4499999999999997E-2</v>
      </c>
      <c r="E16" s="16">
        <v>8.3000000000000004E-2</v>
      </c>
      <c r="F16" s="16">
        <v>0.02</v>
      </c>
      <c r="G16" s="16">
        <v>8.3900000000000002E-2</v>
      </c>
      <c r="H16" s="16">
        <v>7.6899999999999996E-2</v>
      </c>
      <c r="I16" s="16">
        <v>8.3000000000000004E-2</v>
      </c>
    </row>
    <row r="17" spans="1:10" x14ac:dyDescent="0.35">
      <c r="A17" s="11" t="s">
        <v>19</v>
      </c>
      <c r="B17" s="17">
        <v>3.5000000000000001E-3</v>
      </c>
      <c r="C17" s="17">
        <v>0.10580000000000001</v>
      </c>
      <c r="D17" s="17">
        <v>7.1900000000000006E-2</v>
      </c>
      <c r="E17" s="17">
        <v>8.1699999999999995E-2</v>
      </c>
      <c r="F17" s="17">
        <v>0.02</v>
      </c>
      <c r="G17" s="17">
        <v>9.0700000000000003E-2</v>
      </c>
      <c r="H17" s="17">
        <v>7.0900000000000005E-2</v>
      </c>
      <c r="I17" s="17">
        <v>7.9399999999999998E-2</v>
      </c>
    </row>
    <row r="18" spans="1:10" ht="15" thickBot="1" x14ac:dyDescent="0.4">
      <c r="A18" s="44"/>
      <c r="B18" s="44"/>
      <c r="C18" s="44"/>
      <c r="D18" s="44"/>
      <c r="E18" s="44"/>
      <c r="F18" s="44"/>
      <c r="G18" s="44"/>
      <c r="H18" s="44"/>
      <c r="I18" s="44"/>
    </row>
    <row r="19" spans="1:10" ht="15" customHeight="1" x14ac:dyDescent="0.35">
      <c r="A19" s="43" t="s">
        <v>36</v>
      </c>
      <c r="B19" s="43"/>
      <c r="C19" s="43"/>
      <c r="D19" s="43"/>
      <c r="E19" s="43"/>
      <c r="F19" s="43"/>
      <c r="G19" s="43"/>
      <c r="H19" s="43"/>
      <c r="I19" s="43"/>
    </row>
    <row r="20" spans="1:10" x14ac:dyDescent="0.35">
      <c r="A20" s="45" t="s">
        <v>20</v>
      </c>
      <c r="B20" s="45"/>
      <c r="C20" s="45"/>
      <c r="D20" s="45"/>
      <c r="E20" s="45"/>
      <c r="F20" s="45"/>
      <c r="G20" s="45"/>
      <c r="H20" s="45"/>
      <c r="I20" s="45"/>
    </row>
    <row r="21" spans="1:10" x14ac:dyDescent="0.35">
      <c r="A21" s="46" t="s">
        <v>21</v>
      </c>
      <c r="B21" s="46"/>
      <c r="C21" s="46"/>
      <c r="D21" s="46"/>
      <c r="E21" s="46"/>
      <c r="F21" s="46"/>
      <c r="G21" s="46"/>
      <c r="H21" s="46"/>
      <c r="I21" s="46"/>
    </row>
    <row r="22" spans="1:10" x14ac:dyDescent="0.35">
      <c r="A22" s="32"/>
      <c r="B22" s="32"/>
      <c r="C22" s="32"/>
      <c r="D22" s="32"/>
      <c r="E22" s="32"/>
      <c r="F22" s="32"/>
      <c r="G22" s="32"/>
      <c r="H22" s="32"/>
      <c r="I22" s="32"/>
    </row>
    <row r="23" spans="1:10" x14ac:dyDescent="0.35">
      <c r="A23" s="37"/>
      <c r="B23" s="37"/>
      <c r="C23" s="37"/>
      <c r="D23" s="37"/>
      <c r="E23" s="37"/>
      <c r="F23" s="37"/>
      <c r="G23" s="37"/>
      <c r="H23" s="37"/>
      <c r="I23" s="37"/>
    </row>
    <row r="24" spans="1:10" x14ac:dyDescent="0.35">
      <c r="D24" s="28"/>
    </row>
    <row r="28" spans="1:10" x14ac:dyDescent="0.35">
      <c r="J28"/>
    </row>
    <row r="33" spans="6:7" x14ac:dyDescent="0.35">
      <c r="F33"/>
      <c r="G33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O31"/>
  <sheetViews>
    <sheetView showGridLines="0" zoomScale="115" zoomScaleNormal="115" workbookViewId="0">
      <selection sqref="A1:L1"/>
    </sheetView>
  </sheetViews>
  <sheetFormatPr baseColWidth="10" defaultColWidth="11.453125" defaultRowHeight="14.5" x14ac:dyDescent="0.35"/>
  <cols>
    <col min="1" max="1" width="20.7265625" style="1" customWidth="1"/>
    <col min="2" max="2" width="11.7265625" style="1" customWidth="1"/>
    <col min="3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1" width="14.1796875" style="1" customWidth="1"/>
    <col min="12" max="12" width="16" style="1" customWidth="1"/>
    <col min="13" max="13" width="13.453125" style="1" customWidth="1"/>
    <col min="14" max="14" width="15.81640625" style="1" customWidth="1"/>
    <col min="15" max="15" width="15.81640625" style="70" customWidth="1"/>
    <col min="16" max="16384" width="11.453125" style="1"/>
  </cols>
  <sheetData>
    <row r="1" spans="1:15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5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5" x14ac:dyDescent="0.35">
      <c r="A3" s="31" t="str">
        <f>+'ROP - FCL'!A3:I3</f>
        <v>SEGÚN LO DISPUESTO EN EL  SP-A-191 DE 07 DE DICIEMBRE DEL 2017 Y SUS REFORMAS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5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5" ht="15.5" x14ac:dyDescent="0.35">
      <c r="A5" s="33" t="s">
        <v>3</v>
      </c>
      <c r="B5" s="33"/>
      <c r="C5" s="33"/>
      <c r="D5" s="33"/>
      <c r="E5" s="30">
        <f>+'ROP - FCL'!E5:I5</f>
        <v>46112</v>
      </c>
      <c r="F5" s="30"/>
      <c r="G5" s="30"/>
      <c r="H5" s="30"/>
      <c r="I5" s="30"/>
      <c r="J5" s="30"/>
    </row>
    <row r="6" spans="1:15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5" ht="26.25" customHeight="1" thickBot="1" x14ac:dyDescent="0.4">
      <c r="A7" s="47" t="s">
        <v>4</v>
      </c>
      <c r="B7" s="40" t="s">
        <v>22</v>
      </c>
      <c r="C7" s="40"/>
      <c r="D7" s="40"/>
      <c r="E7" s="38"/>
      <c r="F7" s="42" t="s">
        <v>23</v>
      </c>
      <c r="G7" s="42"/>
      <c r="H7" s="42"/>
      <c r="I7" s="42"/>
      <c r="J7" s="42"/>
      <c r="K7" s="39" t="s">
        <v>37</v>
      </c>
      <c r="L7" s="40"/>
      <c r="M7" s="84" t="s">
        <v>39</v>
      </c>
      <c r="N7" s="85"/>
      <c r="O7" s="85"/>
    </row>
    <row r="8" spans="1:15" ht="26.25" customHeight="1" thickBot="1" x14ac:dyDescent="0.4">
      <c r="A8" s="47"/>
      <c r="B8" s="35" t="s">
        <v>7</v>
      </c>
      <c r="C8" s="35"/>
      <c r="D8" s="35"/>
      <c r="E8" s="36"/>
      <c r="F8" s="39" t="s">
        <v>7</v>
      </c>
      <c r="G8" s="40"/>
      <c r="H8" s="40"/>
      <c r="I8" s="40"/>
      <c r="J8" s="38"/>
      <c r="K8" s="34" t="s">
        <v>7</v>
      </c>
      <c r="L8" s="35"/>
      <c r="M8" s="39" t="s">
        <v>7</v>
      </c>
      <c r="N8" s="40"/>
      <c r="O8" s="40"/>
    </row>
    <row r="9" spans="1:15" ht="26.25" customHeight="1" thickBot="1" x14ac:dyDescent="0.4">
      <c r="A9" s="47"/>
      <c r="B9" s="47" t="s">
        <v>24</v>
      </c>
      <c r="C9" s="34" t="s">
        <v>9</v>
      </c>
      <c r="D9" s="35"/>
      <c r="E9" s="36"/>
      <c r="F9" s="49" t="s">
        <v>25</v>
      </c>
      <c r="G9" s="47" t="s">
        <v>24</v>
      </c>
      <c r="H9" s="34" t="s">
        <v>9</v>
      </c>
      <c r="I9" s="35"/>
      <c r="J9" s="36"/>
      <c r="K9" s="41" t="s">
        <v>24</v>
      </c>
      <c r="L9" s="69" t="s">
        <v>9</v>
      </c>
      <c r="M9" s="49" t="s">
        <v>25</v>
      </c>
      <c r="N9" s="34" t="s">
        <v>9</v>
      </c>
      <c r="O9" s="35"/>
    </row>
    <row r="10" spans="1:15" ht="26.25" customHeight="1" thickBot="1" x14ac:dyDescent="0.4">
      <c r="A10" s="38"/>
      <c r="B10" s="48"/>
      <c r="C10" s="21" t="s">
        <v>10</v>
      </c>
      <c r="D10" s="2" t="s">
        <v>11</v>
      </c>
      <c r="E10" s="2" t="s">
        <v>12</v>
      </c>
      <c r="F10" s="50"/>
      <c r="G10" s="48"/>
      <c r="H10" s="21" t="s">
        <v>10</v>
      </c>
      <c r="I10" s="2" t="s">
        <v>11</v>
      </c>
      <c r="J10" s="2" t="s">
        <v>12</v>
      </c>
      <c r="K10" s="42"/>
      <c r="L10" s="67" t="s">
        <v>10</v>
      </c>
      <c r="M10" s="50"/>
      <c r="N10" s="76" t="s">
        <v>10</v>
      </c>
      <c r="O10" s="71" t="s">
        <v>11</v>
      </c>
    </row>
    <row r="11" spans="1:15" ht="15" thickBot="1" x14ac:dyDescent="0.4">
      <c r="A11" s="6" t="s">
        <v>13</v>
      </c>
      <c r="B11" s="59">
        <v>1.4999999999999999E-2</v>
      </c>
      <c r="C11" s="18">
        <v>9.3899999999999997E-2</v>
      </c>
      <c r="D11" s="18">
        <v>7.2599999999999998E-2</v>
      </c>
      <c r="E11" s="18">
        <v>7.6300000000000007E-2</v>
      </c>
      <c r="F11" s="18"/>
      <c r="G11" s="62">
        <v>1.4999999999999999E-2</v>
      </c>
      <c r="H11" s="18">
        <v>0.1085</v>
      </c>
      <c r="I11" s="18">
        <v>6.6699999999999995E-2</v>
      </c>
      <c r="J11" s="18">
        <v>7.6700000000000004E-2</v>
      </c>
      <c r="K11" s="65">
        <v>1.4999999999999999E-2</v>
      </c>
      <c r="L11" s="65">
        <v>0.14280000000000001</v>
      </c>
      <c r="M11" s="73"/>
      <c r="N11" s="73"/>
      <c r="O11" s="73"/>
    </row>
    <row r="12" spans="1:15" ht="15" thickBot="1" x14ac:dyDescent="0.4">
      <c r="A12" s="7" t="s">
        <v>14</v>
      </c>
      <c r="B12" s="60">
        <v>1.4999999999999999E-2</v>
      </c>
      <c r="C12" s="19">
        <v>7.9299999999999995E-2</v>
      </c>
      <c r="D12" s="19">
        <v>7.1099999999999997E-2</v>
      </c>
      <c r="E12" s="19">
        <v>8.43E-2</v>
      </c>
      <c r="F12" s="19"/>
      <c r="G12" s="63">
        <v>1.4999999999999999E-2</v>
      </c>
      <c r="H12" s="19">
        <v>9.1800000000000007E-2</v>
      </c>
      <c r="I12" s="19">
        <v>8.2000000000000003E-2</v>
      </c>
      <c r="J12" s="19">
        <v>9.0399999999999994E-2</v>
      </c>
      <c r="K12" s="66"/>
      <c r="L12" s="66"/>
      <c r="M12" s="74"/>
      <c r="N12" s="74"/>
      <c r="O12" s="74"/>
    </row>
    <row r="13" spans="1:15" ht="15" thickBot="1" x14ac:dyDescent="0.4">
      <c r="A13" s="6" t="s">
        <v>15</v>
      </c>
      <c r="B13" s="59">
        <v>1.4999999999999999E-2</v>
      </c>
      <c r="C13" s="18">
        <v>9.7699999999999995E-2</v>
      </c>
      <c r="D13" s="18">
        <v>6.8699999999999997E-2</v>
      </c>
      <c r="E13" s="18">
        <v>8.2000000000000003E-2</v>
      </c>
      <c r="F13" s="18">
        <v>0.1</v>
      </c>
      <c r="G13" s="62"/>
      <c r="H13" s="18">
        <v>0.1157</v>
      </c>
      <c r="I13" s="18">
        <v>8.8300000000000003E-2</v>
      </c>
      <c r="J13" s="18">
        <v>9.1600000000000001E-2</v>
      </c>
      <c r="K13" s="65"/>
      <c r="L13" s="65"/>
      <c r="M13" s="73"/>
      <c r="N13" s="73"/>
      <c r="O13" s="73"/>
    </row>
    <row r="14" spans="1:15" ht="15" thickBot="1" x14ac:dyDescent="0.4">
      <c r="A14" s="7" t="s">
        <v>17</v>
      </c>
      <c r="B14" s="60">
        <v>1.4999999999999999E-2</v>
      </c>
      <c r="C14" s="19">
        <v>9.5399999999999999E-2</v>
      </c>
      <c r="D14" s="19">
        <v>8.3199999999999996E-2</v>
      </c>
      <c r="E14" s="19">
        <v>8.4199999999999997E-2</v>
      </c>
      <c r="F14" s="19"/>
      <c r="G14" s="63">
        <v>1.4999999999999999E-2</v>
      </c>
      <c r="H14" s="19">
        <v>8.6800000000000002E-2</v>
      </c>
      <c r="I14" s="19">
        <v>7.8E-2</v>
      </c>
      <c r="J14" s="19">
        <v>8.4199999999999997E-2</v>
      </c>
      <c r="K14" s="66"/>
      <c r="L14" s="66"/>
      <c r="M14" s="74"/>
      <c r="N14" s="74"/>
      <c r="O14" s="74"/>
    </row>
    <row r="15" spans="1:15" x14ac:dyDescent="0.35">
      <c r="A15" s="80" t="s">
        <v>18</v>
      </c>
      <c r="B15" s="81">
        <v>1.4800000000000001E-2</v>
      </c>
      <c r="C15" s="82">
        <v>0.1019</v>
      </c>
      <c r="D15" s="82">
        <v>8.4599999999999995E-2</v>
      </c>
      <c r="E15" s="82">
        <v>8.5099999999999995E-2</v>
      </c>
      <c r="F15" s="81"/>
      <c r="G15" s="81">
        <v>1.4800000000000001E-2</v>
      </c>
      <c r="H15" s="82">
        <v>9.4399999999999998E-2</v>
      </c>
      <c r="I15" s="82">
        <v>8.3299999999999999E-2</v>
      </c>
      <c r="J15" s="82">
        <v>8.3500000000000005E-2</v>
      </c>
      <c r="K15" s="81"/>
      <c r="L15" s="81"/>
      <c r="M15" s="81">
        <v>0.1</v>
      </c>
      <c r="N15" s="81">
        <v>0.1056</v>
      </c>
      <c r="O15" s="81">
        <v>8.5400000000000004E-2</v>
      </c>
    </row>
    <row r="16" spans="1:15" x14ac:dyDescent="0.35">
      <c r="A16" s="24" t="s">
        <v>19</v>
      </c>
      <c r="B16" s="61">
        <v>1.4960000000000001E-2</v>
      </c>
      <c r="C16" s="25">
        <v>9.5399999999999999E-2</v>
      </c>
      <c r="D16" s="25">
        <v>7.7600000000000002E-2</v>
      </c>
      <c r="E16" s="25">
        <v>8.3099999999999993E-2</v>
      </c>
      <c r="F16" s="25">
        <v>0.1</v>
      </c>
      <c r="G16" s="64">
        <v>1.495E-2</v>
      </c>
      <c r="H16" s="25">
        <v>0.104</v>
      </c>
      <c r="I16" s="25">
        <v>7.8799999999999995E-2</v>
      </c>
      <c r="J16" s="25">
        <v>8.5000000000000006E-2</v>
      </c>
      <c r="K16" s="68">
        <v>1.4999999999999999E-2</v>
      </c>
      <c r="L16" s="77">
        <v>0.14280000000000001</v>
      </c>
      <c r="M16" s="77">
        <v>0.1</v>
      </c>
      <c r="N16" s="77">
        <v>0.1056</v>
      </c>
      <c r="O16" s="77">
        <v>8.5400000000000004E-2</v>
      </c>
    </row>
    <row r="17" spans="1:15" x14ac:dyDescent="0.3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5" ht="15" customHeight="1" x14ac:dyDescent="0.35">
      <c r="A18" s="58" t="str">
        <f>+'ROP - FCL'!A19:I19</f>
        <v>(1) Información con base en cifras suministradas por la SUPEN con cierre a marzo 2026</v>
      </c>
      <c r="B18" s="58"/>
      <c r="C18" s="58"/>
      <c r="D18" s="58"/>
      <c r="E18" s="58"/>
      <c r="F18" s="58"/>
      <c r="G18" s="58"/>
      <c r="H18" s="58"/>
      <c r="I18" s="58"/>
      <c r="J18" s="58"/>
      <c r="M18" s="70"/>
      <c r="N18" s="70"/>
    </row>
    <row r="19" spans="1:15" x14ac:dyDescent="0.35">
      <c r="A19" s="45" t="s">
        <v>26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5" x14ac:dyDescent="0.35">
      <c r="A20" s="51" t="s">
        <v>27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5" x14ac:dyDescent="0.3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5" x14ac:dyDescent="0.35">
      <c r="C22"/>
      <c r="D22"/>
      <c r="E22"/>
      <c r="F22"/>
      <c r="G22"/>
      <c r="H22"/>
      <c r="I22"/>
      <c r="J22"/>
    </row>
    <row r="23" spans="1:15" x14ac:dyDescent="0.35">
      <c r="C23"/>
    </row>
    <row r="31" spans="1:15" x14ac:dyDescent="0.35">
      <c r="C31"/>
      <c r="G31"/>
    </row>
  </sheetData>
  <mergeCells count="27">
    <mergeCell ref="M9:M10"/>
    <mergeCell ref="M7:O7"/>
    <mergeCell ref="M8:O8"/>
    <mergeCell ref="N9:O9"/>
    <mergeCell ref="K9:K10"/>
    <mergeCell ref="K7:L7"/>
    <mergeCell ref="K8:L8"/>
    <mergeCell ref="A1:L1"/>
    <mergeCell ref="A2:L2"/>
    <mergeCell ref="A3:L3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N29"/>
  <sheetViews>
    <sheetView showGridLines="0" zoomScale="115" zoomScaleNormal="115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5" width="12.7265625" style="1" customWidth="1"/>
    <col min="6" max="6" width="18.7265625" style="1" bestFit="1" customWidth="1"/>
    <col min="7" max="11" width="12.7265625" style="1" customWidth="1"/>
    <col min="12" max="13" width="16" style="1" customWidth="1"/>
    <col min="14" max="16384" width="11.453125" style="1"/>
  </cols>
  <sheetData>
    <row r="1" spans="1:14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 x14ac:dyDescent="0.35">
      <c r="A3" s="31" t="str">
        <f>+'Régimen Voluntario Colones'!A3:J3</f>
        <v>SEGÚN LO DISPUESTO EN EL  SP-A-191 DE 07 DE DICIEMBRE DEL 2017 Y SUS REFORMAS</v>
      </c>
      <c r="B3" s="31"/>
      <c r="C3" s="31"/>
      <c r="D3" s="31"/>
      <c r="E3" s="31"/>
      <c r="F3" s="31"/>
      <c r="G3" s="31"/>
      <c r="H3" s="31"/>
      <c r="I3" s="31"/>
      <c r="J3" s="31"/>
      <c r="K3" s="31"/>
      <c r="N3" s="4"/>
    </row>
    <row r="4" spans="1:14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N4" s="4"/>
    </row>
    <row r="5" spans="1:14" ht="15.5" x14ac:dyDescent="0.35">
      <c r="A5" s="33" t="s">
        <v>3</v>
      </c>
      <c r="B5" s="33"/>
      <c r="C5" s="33"/>
      <c r="D5" s="33"/>
      <c r="E5" s="33"/>
      <c r="F5" s="30">
        <f>'ROP - FCL'!E5</f>
        <v>46112</v>
      </c>
      <c r="G5" s="30"/>
      <c r="H5" s="30"/>
      <c r="I5" s="30"/>
      <c r="J5" s="30"/>
      <c r="K5" s="29"/>
      <c r="N5" s="4"/>
    </row>
    <row r="6" spans="1:14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13"/>
      <c r="M6" s="13"/>
      <c r="N6" s="13"/>
    </row>
    <row r="7" spans="1:14" ht="26.25" customHeight="1" thickBot="1" x14ac:dyDescent="0.4">
      <c r="A7" s="47" t="s">
        <v>4</v>
      </c>
      <c r="B7" s="39" t="s">
        <v>28</v>
      </c>
      <c r="C7" s="40"/>
      <c r="D7" s="40"/>
      <c r="E7" s="40"/>
      <c r="F7" s="38"/>
      <c r="G7" s="39" t="s">
        <v>29</v>
      </c>
      <c r="H7" s="40"/>
      <c r="I7" s="40"/>
      <c r="J7" s="40"/>
      <c r="K7" s="38"/>
      <c r="L7" s="39" t="s">
        <v>38</v>
      </c>
      <c r="M7" s="40"/>
    </row>
    <row r="8" spans="1:14" ht="26.25" customHeight="1" thickBot="1" x14ac:dyDescent="0.4">
      <c r="A8" s="47"/>
      <c r="B8" s="34" t="s">
        <v>7</v>
      </c>
      <c r="C8" s="35"/>
      <c r="D8" s="35"/>
      <c r="E8" s="35"/>
      <c r="F8" s="36"/>
      <c r="G8" s="34" t="s">
        <v>7</v>
      </c>
      <c r="H8" s="35"/>
      <c r="I8" s="35"/>
      <c r="J8" s="35"/>
      <c r="K8" s="36"/>
      <c r="L8" s="34" t="s">
        <v>7</v>
      </c>
      <c r="M8" s="35"/>
    </row>
    <row r="9" spans="1:14" ht="26.25" customHeight="1" thickBot="1" x14ac:dyDescent="0.4">
      <c r="A9" s="47"/>
      <c r="B9" s="41" t="s">
        <v>25</v>
      </c>
      <c r="C9" s="41" t="s">
        <v>24</v>
      </c>
      <c r="D9" s="34" t="s">
        <v>9</v>
      </c>
      <c r="E9" s="35"/>
      <c r="F9" s="36"/>
      <c r="G9" s="52" t="s">
        <v>25</v>
      </c>
      <c r="H9" s="52" t="s">
        <v>24</v>
      </c>
      <c r="I9" s="54" t="s">
        <v>9</v>
      </c>
      <c r="J9" s="55"/>
      <c r="K9" s="56"/>
      <c r="L9" s="41" t="s">
        <v>24</v>
      </c>
      <c r="M9" s="79" t="s">
        <v>9</v>
      </c>
    </row>
    <row r="10" spans="1:14" ht="26.25" customHeight="1" thickBot="1" x14ac:dyDescent="0.4">
      <c r="A10" s="38"/>
      <c r="B10" s="42"/>
      <c r="C10" s="42"/>
      <c r="D10" s="21" t="s">
        <v>10</v>
      </c>
      <c r="E10" s="2" t="s">
        <v>11</v>
      </c>
      <c r="F10" s="2" t="s">
        <v>12</v>
      </c>
      <c r="G10" s="53"/>
      <c r="H10" s="53"/>
      <c r="I10" s="22" t="s">
        <v>10</v>
      </c>
      <c r="J10" s="5" t="s">
        <v>11</v>
      </c>
      <c r="K10" s="5" t="s">
        <v>12</v>
      </c>
      <c r="L10" s="42"/>
      <c r="M10" s="76" t="s">
        <v>10</v>
      </c>
    </row>
    <row r="11" spans="1:14" ht="15" thickBot="1" x14ac:dyDescent="0.4">
      <c r="A11" s="6" t="s">
        <v>30</v>
      </c>
      <c r="B11" s="18"/>
      <c r="C11" s="18">
        <v>8.0000000000000002E-3</v>
      </c>
      <c r="D11" s="20">
        <v>6.6900000000000001E-2</v>
      </c>
      <c r="E11" s="20">
        <v>4.53E-2</v>
      </c>
      <c r="F11" s="20">
        <v>4.58E-2</v>
      </c>
      <c r="G11" s="18"/>
      <c r="H11" s="18">
        <v>8.0000000000000002E-3</v>
      </c>
      <c r="I11" s="20">
        <v>8.9099999999999999E-2</v>
      </c>
      <c r="J11" s="20">
        <v>5.9299999999999999E-2</v>
      </c>
      <c r="K11" s="20">
        <v>5.6599999999999998E-2</v>
      </c>
      <c r="L11" s="73">
        <v>8.0000000000000002E-3</v>
      </c>
      <c r="M11" s="73">
        <v>0.1203</v>
      </c>
    </row>
    <row r="12" spans="1:14" ht="15" thickBot="1" x14ac:dyDescent="0.4">
      <c r="A12" s="7" t="s">
        <v>31</v>
      </c>
      <c r="B12" s="19"/>
      <c r="C12" s="19">
        <v>0.01</v>
      </c>
      <c r="D12" s="23">
        <v>7.8299999999999995E-2</v>
      </c>
      <c r="E12" s="23">
        <v>6.54E-2</v>
      </c>
      <c r="F12" s="23">
        <v>6.6600000000000006E-2</v>
      </c>
      <c r="G12" s="19"/>
      <c r="H12" s="19">
        <v>0.01</v>
      </c>
      <c r="I12" s="23">
        <v>7.6799999999999993E-2</v>
      </c>
      <c r="J12" s="23">
        <v>6.6100000000000006E-2</v>
      </c>
      <c r="K12" s="23">
        <v>6.7199999999999996E-2</v>
      </c>
      <c r="L12" s="74"/>
      <c r="M12" s="74"/>
    </row>
    <row r="13" spans="1:14" ht="15" thickBot="1" x14ac:dyDescent="0.4">
      <c r="A13" s="6" t="s">
        <v>32</v>
      </c>
      <c r="B13" s="20">
        <v>0.1</v>
      </c>
      <c r="C13" s="20"/>
      <c r="D13" s="20">
        <v>0.104</v>
      </c>
      <c r="E13" s="20">
        <v>7.3999999999999996E-2</v>
      </c>
      <c r="F13" s="20">
        <v>6.54E-2</v>
      </c>
      <c r="G13" s="20">
        <v>0.1</v>
      </c>
      <c r="H13" s="20"/>
      <c r="I13" s="20">
        <v>0.10589999999999999</v>
      </c>
      <c r="J13" s="20">
        <v>7.3800000000000004E-2</v>
      </c>
      <c r="K13" s="20">
        <v>6.7299999999999999E-2</v>
      </c>
      <c r="L13" s="75"/>
      <c r="M13" s="75"/>
    </row>
    <row r="14" spans="1:14" x14ac:dyDescent="0.35">
      <c r="A14" s="10" t="s">
        <v>33</v>
      </c>
      <c r="B14" s="26">
        <v>0.1</v>
      </c>
      <c r="C14" s="26"/>
      <c r="D14" s="27">
        <v>8.5300000000000001E-2</v>
      </c>
      <c r="E14" s="27">
        <v>7.2800000000000004E-2</v>
      </c>
      <c r="F14" s="27">
        <v>6.4299999999999996E-2</v>
      </c>
      <c r="G14" s="26">
        <v>0.1</v>
      </c>
      <c r="H14" s="26"/>
      <c r="I14" s="27">
        <v>8.3199999999999996E-2</v>
      </c>
      <c r="J14" s="27">
        <v>7.0099999999999996E-2</v>
      </c>
      <c r="K14" s="27">
        <v>6.1199999999999997E-2</v>
      </c>
      <c r="L14" s="78"/>
      <c r="M14" s="78"/>
    </row>
    <row r="15" spans="1:14" x14ac:dyDescent="0.35">
      <c r="A15" s="8" t="s">
        <v>34</v>
      </c>
      <c r="B15" s="17">
        <v>0.10000000000000002</v>
      </c>
      <c r="C15" s="17">
        <v>9.0000000000000011E-3</v>
      </c>
      <c r="D15" s="17">
        <v>0.09</v>
      </c>
      <c r="E15" s="17">
        <v>6.9500000000000006E-2</v>
      </c>
      <c r="F15" s="17">
        <v>6.2600000000000003E-2</v>
      </c>
      <c r="G15" s="17">
        <v>0.1</v>
      </c>
      <c r="H15" s="17">
        <v>9.0000000000000011E-3</v>
      </c>
      <c r="I15" s="17">
        <v>9.3100000000000002E-2</v>
      </c>
      <c r="J15" s="17">
        <v>6.5699999999999995E-2</v>
      </c>
      <c r="K15" s="17">
        <v>6.1199999999999997E-2</v>
      </c>
      <c r="L15" s="72">
        <v>8.0000000000000002E-3</v>
      </c>
      <c r="M15" s="72">
        <v>0.1203</v>
      </c>
    </row>
    <row r="16" spans="1:14" ht="15" thickBot="1" x14ac:dyDescent="0.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57"/>
      <c r="M16" s="57"/>
    </row>
    <row r="17" spans="1:12" x14ac:dyDescent="0.35">
      <c r="A17" s="43" t="str">
        <f>+'Régimen Voluntario Colones'!A18:J18</f>
        <v>(1) Información con base en cifras suministradas por la SUPEN con cierre a marzo 2026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3"/>
    </row>
    <row r="18" spans="1:12" x14ac:dyDescent="0.35">
      <c r="A18" s="45" t="s">
        <v>26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3"/>
    </row>
    <row r="19" spans="1:12" x14ac:dyDescent="0.35">
      <c r="A19" s="46" t="s">
        <v>35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3"/>
    </row>
    <row r="20" spans="1:12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12" ht="15" customHeight="1" x14ac:dyDescent="0.3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2" x14ac:dyDescent="0.35">
      <c r="D22"/>
      <c r="H22"/>
      <c r="I22"/>
      <c r="J22"/>
      <c r="K22"/>
    </row>
    <row r="23" spans="1:12" x14ac:dyDescent="0.35">
      <c r="C23"/>
      <c r="D23"/>
    </row>
    <row r="24" spans="1:12" x14ac:dyDescent="0.35">
      <c r="C24"/>
      <c r="D24"/>
    </row>
    <row r="25" spans="1:12" x14ac:dyDescent="0.35">
      <c r="C25"/>
    </row>
    <row r="26" spans="1:12" x14ac:dyDescent="0.35">
      <c r="C26"/>
    </row>
    <row r="27" spans="1:12" x14ac:dyDescent="0.35">
      <c r="C27"/>
    </row>
    <row r="28" spans="1:12" x14ac:dyDescent="0.35">
      <c r="C28"/>
    </row>
    <row r="29" spans="1:12" x14ac:dyDescent="0.35">
      <c r="C29"/>
    </row>
  </sheetData>
  <mergeCells count="27">
    <mergeCell ref="L16:M16"/>
    <mergeCell ref="L9:L10"/>
    <mergeCell ref="L7:M7"/>
    <mergeCell ref="L8:M8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9853d922-13ec-4ef2-89a0-be993ec5a712">2022</A_x00f1_o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F10779-E98F-40F3-B2BE-20E7A6FA7C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SOTO CHAVERRI ANDREA CAROLINA</cp:lastModifiedBy>
  <cp:revision/>
  <dcterms:created xsi:type="dcterms:W3CDTF">2018-12-04T15:27:55Z</dcterms:created>
  <dcterms:modified xsi:type="dcterms:W3CDTF">2026-04-08T14:29:53Z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