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rvajalnj_bccr_fi_cr/Documents/Documentos/SUPEN/Web/Estado Cuenta/"/>
    </mc:Choice>
  </mc:AlternateContent>
  <xr:revisionPtr revIDLastSave="0" documentId="8_{925C36A8-9436-487D-9E8B-1E3660BEE83D}" xr6:coauthVersionLast="47" xr6:coauthVersionMax="47" xr10:uidLastSave="{00000000-0000-0000-0000-000000000000}"/>
  <bookViews>
    <workbookView xWindow="840" yWindow="450" windowWidth="18150" windowHeight="9720" firstSheet="1" activeTab="1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2" l="1"/>
  <c r="F5" i="2"/>
  <c r="A3" i="2"/>
  <c r="G5" i="3" l="1"/>
  <c r="A3" i="3" l="1"/>
  <c r="A17" i="3" l="1"/>
</calcChain>
</file>

<file path=xl/sharedStrings.xml><?xml version="1.0" encoding="utf-8"?>
<sst xmlns="http://schemas.openxmlformats.org/spreadsheetml/2006/main" count="92" uniqueCount="39">
  <si>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</si>
  <si>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</si>
  <si>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</si>
  <si>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</si>
  <si>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</si>
  <si>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</si>
  <si>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</si>
  <si>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</si>
  <si>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</si>
  <si>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</si>
  <si>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</si>
  <si>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</si>
  <si>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</si>
  <si>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</si>
  <si>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</si>
  <si>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</si>
  <si>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</si>
  <si>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</si>
  <si>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</si>
  <si>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</si>
  <si>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</si>
  <si>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</si>
  <si>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</si>
  <si>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</si>
  <si>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</si>
  <si>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</si>
  <si>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</si>
  <si>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</si>
  <si>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</si>
  <si>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</si>
  <si>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</si>
  <si>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</si>
  <si>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</si>
  <si>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</si>
  <si>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</si>
  <si>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Fondo Voluntario Individual y colectivo en Colones (Fondo C)</t>
  </si>
  <si>
    <t>Fondo Voluntario Individual y colectivo en Dólares (Fondo C)</t>
  </si>
  <si>
    <t xml:space="preserve"> </t>
  </si>
  <si>
    <t>(1) Información con base en cifras suministradas por la SUPEN con cierre a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</si>
</sst>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8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/>
      <bottom style="medium">
        <color indexed="22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7" fontId="0" fillId="2" borderId="0" xfId="0" applyNumberFormat="1" applyFill="1"/>
    <xf numFmtId="165" fontId="3" fillId="0" borderId="0" xfId="2" applyNumberFormat="1" applyFont="1" applyAlignment="1">
      <alignment horizontal="center"/>
    </xf>
    <xf numFmtId="10" fontId="0" fillId="2" borderId="0" xfId="1" applyNumberFormat="1" applyFont="1" applyFill="1"/>
    <xf numFmtId="0" fontId="2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0" fillId="0" borderId="0" xfId="0" applyAlignment="1">
      <alignment horizontal="left" inden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14" fillId="0" borderId="0" xfId="0" applyFont="1"/>
    <xf numFmtId="10" fontId="0" fillId="2" borderId="0" xfId="0" applyNumberFormat="1" applyFill="1"/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2" fillId="0" borderId="0" xfId="2" applyAlignment="1">
      <alignment horizont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7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6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2" fillId="0" borderId="0" xfId="0" applyFont="1" applyAlignment="1">
      <alignment horizontal="left" wrapText="1"/>
    </xf>
    <xf numFmtId="0" fontId="4" fillId="3" borderId="15" xfId="2" applyFont="1" applyFill="1" applyBorder="1" applyAlignment="1">
      <alignment horizontal="center" vertical="center" wrapText="1"/>
    </xf>
    <xf numFmtId="0" fontId="7" fillId="0" borderId="1" xfId="2" applyFont="1" applyBorder="1"/>
    <xf numFmtId="0" fontId="9" fillId="3" borderId="16" xfId="2" applyFont="1" applyFill="1" applyBorder="1" applyAlignment="1">
      <alignment horizontal="center" vertical="center" wrapText="1"/>
    </xf>
    <xf numFmtId="0" fontId="12" fillId="0" borderId="9" xfId="2" applyFont="1" applyBorder="1"/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14" fillId="0" borderId="0" xfId="0" applyFont="1"/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cr-my.sharepoint.com/personal/castrory_supen_fi_cr/Documents/Documentos/Estado%20Cuenta%20Reportes/C&#225;lculos.xlsx" TargetMode="External"/><Relationship Id="rId1" Type="http://schemas.openxmlformats.org/officeDocument/2006/relationships/externalLinkPath" Target="C&#225;lcul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ntabilidades"/>
      <sheetName val="Entidad"/>
      <sheetName val="Fondo"/>
      <sheetName val="rendimiento"/>
      <sheetName val="comision"/>
      <sheetName val="T.Comisiones"/>
      <sheetName val="tablas rendimientos"/>
      <sheetName val="T.Rendimientos"/>
      <sheetName val="ROP - FCL"/>
      <sheetName val="Régimen Voluntario Colones"/>
      <sheetName val="Régimen Voluntario Dóla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SEGÚN LO DISPUESTO EN EL  SP-A-191 DE 07 DE DICIEMBRE DEL 2017 Y SUS REFORMAS</v>
          </cell>
        </row>
        <row r="5">
          <cell r="E5">
            <v>45809</v>
          </cell>
        </row>
        <row r="19">
          <cell r="A19" t="str">
            <v>(1) Información con base en cifras suministradas por la SUPEN con cierre a junio 2025</v>
          </cell>
        </row>
      </sheetData>
      <sheetData sheetId="9">
        <row r="18">
          <cell r="A18" t="str">
            <v>(1) Información con base en cifras suministradas por la SUPEN con cierre a junio 2025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R41"/>
  <sheetViews>
    <sheetView showGridLines="0" zoomScale="85" zoomScaleNormal="85" workbookViewId="0">
      <selection activeCell="L10" sqref="L10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9.26953125" style="1" bestFit="1" customWidth="1"/>
    <col min="6" max="9" width="12.7265625" style="1" customWidth="1"/>
    <col min="10" max="10" width="8.54296875" style="1" customWidth="1"/>
    <col min="11" max="16384" width="11.453125" style="1"/>
  </cols>
  <sheetData>
    <row r="1" spans="1:18" x14ac:dyDescent="0.35">
      <c r="A1" s="53"/>
      <c r="B1" s="53"/>
      <c r="C1" s="53"/>
      <c r="D1" s="53"/>
      <c r="E1" s="53"/>
      <c r="F1" s="53"/>
      <c r="G1" s="53"/>
      <c r="H1" s="53"/>
      <c r="I1" s="53"/>
      <c r="J1" s="32"/>
    </row>
    <row r="2" spans="1:18" x14ac:dyDescent="0.3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32"/>
    </row>
    <row r="3" spans="1:18" x14ac:dyDescent="0.3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32"/>
    </row>
    <row r="4" spans="1:18" ht="8.5" customHeight="1" x14ac:dyDescent="0.35">
      <c r="A4" s="43"/>
      <c r="B4" s="43"/>
      <c r="C4" s="43"/>
      <c r="D4" s="43"/>
      <c r="E4" s="43"/>
      <c r="F4" s="43"/>
      <c r="G4" s="43"/>
      <c r="H4" s="43"/>
      <c r="I4" s="43"/>
      <c r="J4" s="31"/>
    </row>
    <row r="5" spans="1:18" ht="15.5" x14ac:dyDescent="0.35">
      <c r="A5" s="54" t="s">
        <v>3</v>
      </c>
      <c r="B5" s="54"/>
      <c r="C5" s="54"/>
      <c r="D5" s="54"/>
      <c r="E5" s="29">
        <v>45809</v>
      </c>
      <c r="F5" s="27"/>
      <c r="G5" s="27"/>
      <c r="H5" s="27"/>
      <c r="I5" s="27"/>
      <c r="J5" s="27"/>
      <c r="K5" s="11"/>
    </row>
    <row r="6" spans="1:18" x14ac:dyDescent="0.35">
      <c r="A6" s="43"/>
      <c r="B6" s="43"/>
      <c r="C6" s="43"/>
      <c r="D6" s="43"/>
      <c r="E6" s="43"/>
      <c r="F6" s="43"/>
      <c r="G6" s="43"/>
      <c r="H6" s="43"/>
      <c r="I6" s="43"/>
      <c r="J6" s="31"/>
      <c r="K6" s="28"/>
      <c r="M6" s="37"/>
      <c r="N6" s="37"/>
      <c r="O6" s="37"/>
    </row>
    <row r="7" spans="1:18" ht="23.15" customHeight="1" thickBot="1" x14ac:dyDescent="0.4">
      <c r="A7" s="44" t="s">
        <v>4</v>
      </c>
      <c r="B7" s="45" t="s">
        <v>5</v>
      </c>
      <c r="C7" s="46"/>
      <c r="D7" s="46"/>
      <c r="E7" s="44"/>
      <c r="F7" s="45" t="s">
        <v>6</v>
      </c>
      <c r="G7" s="46"/>
      <c r="H7" s="46"/>
      <c r="I7" s="46"/>
      <c r="M7" s="37"/>
      <c r="N7" s="37"/>
      <c r="O7" s="37"/>
    </row>
    <row r="8" spans="1:18" ht="23.15" customHeight="1" thickBot="1" x14ac:dyDescent="0.4">
      <c r="A8" s="41"/>
      <c r="B8" s="39" t="s">
        <v>7</v>
      </c>
      <c r="C8" s="40"/>
      <c r="D8" s="40"/>
      <c r="E8" s="41"/>
      <c r="F8" s="39" t="s">
        <v>7</v>
      </c>
      <c r="G8" s="40"/>
      <c r="H8" s="40"/>
      <c r="I8" s="40"/>
      <c r="M8" s="37"/>
      <c r="N8" s="37"/>
      <c r="O8" s="37"/>
    </row>
    <row r="9" spans="1:18" ht="23.15" customHeight="1" thickBot="1" x14ac:dyDescent="0.4">
      <c r="A9" s="41"/>
      <c r="B9" s="47" t="s">
        <v>8</v>
      </c>
      <c r="C9" s="39" t="s">
        <v>9</v>
      </c>
      <c r="D9" s="40"/>
      <c r="E9" s="41"/>
      <c r="F9" s="47" t="s">
        <v>8</v>
      </c>
      <c r="G9" s="39" t="s">
        <v>9</v>
      </c>
      <c r="H9" s="40"/>
      <c r="I9" s="41"/>
      <c r="M9" s="37"/>
      <c r="N9" s="37"/>
      <c r="O9" s="37"/>
    </row>
    <row r="10" spans="1:18" ht="23.15" customHeight="1" thickBot="1" x14ac:dyDescent="0.4">
      <c r="A10" s="41"/>
      <c r="B10" s="48"/>
      <c r="C10" s="21" t="s">
        <v>10</v>
      </c>
      <c r="D10" s="2" t="s">
        <v>11</v>
      </c>
      <c r="E10" s="2" t="s">
        <v>12</v>
      </c>
      <c r="F10" s="48"/>
      <c r="G10" s="21" t="s">
        <v>10</v>
      </c>
      <c r="H10" s="2" t="s">
        <v>11</v>
      </c>
      <c r="I10" s="2" t="s">
        <v>12</v>
      </c>
      <c r="M10" s="37"/>
      <c r="N10" s="37"/>
      <c r="O10" s="37"/>
    </row>
    <row r="11" spans="1:18" ht="15" thickBot="1" x14ac:dyDescent="0.4">
      <c r="A11" s="8" t="s">
        <v>13</v>
      </c>
      <c r="B11" s="13">
        <v>3.4999999999999996E-3</v>
      </c>
      <c r="C11" s="13">
        <v>6.4000000000000001E-2</v>
      </c>
      <c r="D11" s="13">
        <v>8.3499999999999991E-2</v>
      </c>
      <c r="E11" s="13">
        <v>8.2200000000000009E-2</v>
      </c>
      <c r="F11" s="13">
        <v>0.02</v>
      </c>
      <c r="G11" s="13">
        <v>7.2599999999999998E-2</v>
      </c>
      <c r="H11" s="13">
        <v>8.0500000000000002E-2</v>
      </c>
      <c r="I11" s="13">
        <v>8.1799999999999998E-2</v>
      </c>
      <c r="J11" s="33"/>
      <c r="K11" s="33"/>
      <c r="L11" s="33"/>
      <c r="M11" s="37"/>
      <c r="N11" s="37"/>
      <c r="O11" s="37"/>
      <c r="P11" s="33"/>
      <c r="Q11" s="33"/>
      <c r="R11" s="33"/>
    </row>
    <row r="12" spans="1:18" ht="15" thickBot="1" x14ac:dyDescent="0.4">
      <c r="A12" s="6" t="s">
        <v>14</v>
      </c>
      <c r="B12" s="14">
        <v>3.4999999999999996E-3</v>
      </c>
      <c r="C12" s="14">
        <v>5.7000000000000002E-2</v>
      </c>
      <c r="D12" s="14">
        <v>7.8100000000000003E-2</v>
      </c>
      <c r="E12" s="14">
        <v>8.2799999999999999E-2</v>
      </c>
      <c r="F12" s="14">
        <v>0.02</v>
      </c>
      <c r="G12" s="14">
        <v>5.6799999999999996E-2</v>
      </c>
      <c r="H12" s="14">
        <v>8.5800000000000001E-2</v>
      </c>
      <c r="I12" s="14">
        <v>8.9399999999999993E-2</v>
      </c>
      <c r="J12" s="33"/>
      <c r="K12" s="33"/>
      <c r="L12" s="33"/>
      <c r="M12" s="37"/>
      <c r="N12" s="37"/>
      <c r="O12" s="37"/>
      <c r="P12" s="33"/>
      <c r="Q12" s="33"/>
      <c r="R12" s="33"/>
    </row>
    <row r="13" spans="1:18" ht="15" thickBot="1" x14ac:dyDescent="0.4">
      <c r="A13" s="8" t="s">
        <v>15</v>
      </c>
      <c r="B13" s="13">
        <v>3.4999999999999996E-3</v>
      </c>
      <c r="C13" s="13">
        <v>6.2400000000000004E-2</v>
      </c>
      <c r="D13" s="13">
        <v>7.8899999999999998E-2</v>
      </c>
      <c r="E13" s="13">
        <v>8.4499999999999992E-2</v>
      </c>
      <c r="F13" s="13">
        <v>0.02</v>
      </c>
      <c r="G13" s="13">
        <v>6.7199999999999996E-2</v>
      </c>
      <c r="H13" s="13">
        <v>8.5699999999999998E-2</v>
      </c>
      <c r="I13" s="13">
        <v>8.8499999999999995E-2</v>
      </c>
      <c r="J13" s="33"/>
      <c r="K13" s="33"/>
      <c r="L13" s="33"/>
      <c r="M13" s="33"/>
      <c r="N13" s="33"/>
      <c r="O13" s="33"/>
      <c r="P13" s="33"/>
      <c r="Q13" s="33"/>
      <c r="R13" s="33"/>
    </row>
    <row r="14" spans="1:18" ht="15" thickBot="1" x14ac:dyDescent="0.4">
      <c r="A14" s="6" t="s">
        <v>16</v>
      </c>
      <c r="B14" s="14">
        <v>3.4999999999999996E-3</v>
      </c>
      <c r="C14" s="14">
        <v>5.0799999999999998E-2</v>
      </c>
      <c r="D14" s="14">
        <v>8.0199999999999994E-2</v>
      </c>
      <c r="E14" s="14">
        <v>8.3400000000000002E-2</v>
      </c>
      <c r="F14" s="14">
        <v>1.9699999999999999E-2</v>
      </c>
      <c r="G14" s="14">
        <v>4.2099999999999999E-2</v>
      </c>
      <c r="H14" s="14">
        <v>6.7400000000000002E-2</v>
      </c>
      <c r="I14" s="14">
        <v>7.4200000000000002E-2</v>
      </c>
      <c r="J14" s="33"/>
      <c r="K14" s="33"/>
      <c r="L14" s="33"/>
      <c r="M14" s="33"/>
      <c r="N14" s="33"/>
      <c r="O14" s="33"/>
      <c r="P14" s="33"/>
      <c r="Q14" s="33"/>
      <c r="R14" s="33"/>
    </row>
    <row r="15" spans="1:18" ht="15" thickBot="1" x14ac:dyDescent="0.4">
      <c r="A15" s="8" t="s">
        <v>17</v>
      </c>
      <c r="B15" s="13">
        <v>3.4999999999999996E-3</v>
      </c>
      <c r="C15" s="13">
        <v>6.9000000000000006E-2</v>
      </c>
      <c r="D15" s="13">
        <v>9.1899999999999996E-2</v>
      </c>
      <c r="E15" s="13">
        <v>8.6699999999999999E-2</v>
      </c>
      <c r="F15" s="13">
        <v>0.02</v>
      </c>
      <c r="G15" s="13">
        <v>6.8699999999999997E-2</v>
      </c>
      <c r="H15" s="13">
        <v>8.0600000000000005E-2</v>
      </c>
      <c r="I15" s="13">
        <v>8.3699999999999997E-2</v>
      </c>
      <c r="J15" s="33"/>
      <c r="K15" s="33"/>
      <c r="L15" s="33"/>
      <c r="M15" s="33"/>
      <c r="N15" s="33"/>
      <c r="O15" s="33"/>
      <c r="P15" s="33"/>
      <c r="Q15" s="33"/>
      <c r="R15" s="33"/>
    </row>
    <row r="16" spans="1:18" x14ac:dyDescent="0.35">
      <c r="A16" s="9" t="s">
        <v>18</v>
      </c>
      <c r="B16" s="15">
        <v>3.4999999999999996E-3</v>
      </c>
      <c r="C16" s="15">
        <v>6.7500000000000004E-2</v>
      </c>
      <c r="D16" s="15">
        <v>8.3800000000000013E-2</v>
      </c>
      <c r="E16" s="15">
        <v>8.539999999999999E-2</v>
      </c>
      <c r="F16" s="15">
        <v>0.02</v>
      </c>
      <c r="G16" s="15">
        <v>5.8400000000000001E-2</v>
      </c>
      <c r="H16" s="15">
        <v>8.1799999999999998E-2</v>
      </c>
      <c r="I16" s="15">
        <v>8.5500000000000007E-2</v>
      </c>
      <c r="J16" s="33"/>
      <c r="K16" s="33"/>
      <c r="L16" s="33"/>
      <c r="M16" s="33"/>
      <c r="N16" s="33"/>
      <c r="O16" s="33"/>
      <c r="P16" s="33"/>
      <c r="Q16" s="33"/>
      <c r="R16" s="33"/>
    </row>
    <row r="17" spans="1:18" x14ac:dyDescent="0.35">
      <c r="A17" s="10" t="s">
        <v>19</v>
      </c>
      <c r="B17" s="24">
        <v>3.4999999999999996E-3</v>
      </c>
      <c r="C17" s="24">
        <v>6.5000000000000002E-2</v>
      </c>
      <c r="D17" s="24">
        <v>8.5299999999999987E-2</v>
      </c>
      <c r="E17" s="24">
        <v>8.4900000000000003E-2</v>
      </c>
      <c r="F17" s="24">
        <v>1.9949999999999999E-2</v>
      </c>
      <c r="G17" s="24">
        <v>6.08E-2</v>
      </c>
      <c r="H17" s="24">
        <v>7.8899999999999998E-2</v>
      </c>
      <c r="I17" s="24">
        <v>8.2699999999999996E-2</v>
      </c>
      <c r="J17" s="33"/>
      <c r="K17" s="33"/>
      <c r="L17" s="33"/>
      <c r="M17" s="33"/>
      <c r="N17" s="33"/>
      <c r="O17" s="33"/>
      <c r="P17" s="33"/>
      <c r="Q17" s="33"/>
      <c r="R17" s="33"/>
    </row>
    <row r="18" spans="1:18" ht="15" thickBot="1" x14ac:dyDescent="0.4">
      <c r="A18" s="50"/>
      <c r="B18" s="50"/>
      <c r="C18" s="50"/>
      <c r="D18" s="50"/>
      <c r="E18" s="50"/>
      <c r="F18" s="50"/>
      <c r="G18" s="50"/>
      <c r="H18" s="50"/>
      <c r="I18" s="50"/>
    </row>
    <row r="19" spans="1:18" ht="15" customHeight="1" x14ac:dyDescent="0.35">
      <c r="A19" s="49" t="s">
        <v>38</v>
      </c>
      <c r="B19" s="49"/>
      <c r="C19" s="49"/>
      <c r="D19" s="49"/>
      <c r="E19" s="49"/>
      <c r="F19" s="49"/>
      <c r="G19" s="49"/>
      <c r="H19" s="49"/>
      <c r="I19" s="49"/>
      <c r="J19" s="33"/>
    </row>
    <row r="20" spans="1:18" ht="14.5" customHeight="1" x14ac:dyDescent="0.35">
      <c r="A20" s="51" t="s">
        <v>20</v>
      </c>
      <c r="B20" s="51"/>
      <c r="C20" s="51"/>
      <c r="D20" s="51"/>
      <c r="E20" s="51"/>
      <c r="F20" s="51"/>
      <c r="G20" s="51"/>
      <c r="H20" s="51"/>
      <c r="I20" s="51"/>
      <c r="J20" s="33"/>
    </row>
    <row r="21" spans="1:18" x14ac:dyDescent="0.35">
      <c r="A21" s="52" t="s">
        <v>21</v>
      </c>
      <c r="B21" s="52"/>
      <c r="C21" s="52"/>
      <c r="D21" s="52"/>
      <c r="E21" s="52"/>
      <c r="F21" s="52"/>
      <c r="G21" s="52"/>
      <c r="H21" s="52"/>
      <c r="I21" s="52"/>
      <c r="J21" s="33"/>
    </row>
    <row r="22" spans="1:18" x14ac:dyDescent="0.35">
      <c r="A22" s="43"/>
      <c r="B22" s="43"/>
      <c r="C22" s="43"/>
      <c r="D22" s="43"/>
      <c r="E22" s="43"/>
      <c r="F22" s="43"/>
      <c r="G22" s="43"/>
      <c r="H22" s="43"/>
      <c r="I22" s="43"/>
      <c r="J22" s="33"/>
    </row>
    <row r="23" spans="1:18" x14ac:dyDescent="0.35">
      <c r="A23" s="42"/>
      <c r="B23" s="42"/>
      <c r="C23" s="42"/>
      <c r="D23" s="42"/>
      <c r="E23" s="42"/>
      <c r="F23" s="42"/>
      <c r="G23" s="42"/>
      <c r="H23" s="42"/>
      <c r="I23" s="42"/>
      <c r="J23" s="33"/>
    </row>
    <row r="24" spans="1:18" x14ac:dyDescent="0.35">
      <c r="H24" s="28"/>
      <c r="J24" s="33"/>
    </row>
    <row r="25" spans="1:18" x14ac:dyDescent="0.35">
      <c r="C25"/>
      <c r="D25"/>
      <c r="E25"/>
      <c r="G25"/>
      <c r="H25"/>
      <c r="I25"/>
      <c r="J25" s="33"/>
    </row>
    <row r="26" spans="1:18" x14ac:dyDescent="0.35">
      <c r="C26"/>
      <c r="D26"/>
      <c r="E26"/>
      <c r="G26"/>
      <c r="H26"/>
      <c r="I26"/>
    </row>
    <row r="27" spans="1:18" x14ac:dyDescent="0.35">
      <c r="C27"/>
      <c r="D27"/>
      <c r="E27"/>
      <c r="G27"/>
      <c r="H27"/>
      <c r="I27"/>
    </row>
    <row r="28" spans="1:18" x14ac:dyDescent="0.35">
      <c r="C28"/>
      <c r="D28"/>
      <c r="E28"/>
      <c r="G28"/>
      <c r="H28"/>
      <c r="I28"/>
    </row>
    <row r="29" spans="1:18" x14ac:dyDescent="0.35">
      <c r="C29"/>
      <c r="D29"/>
      <c r="E29"/>
      <c r="G29"/>
      <c r="H29"/>
      <c r="I29"/>
    </row>
    <row r="30" spans="1:18" x14ac:dyDescent="0.35">
      <c r="C30"/>
      <c r="D30"/>
      <c r="E30"/>
      <c r="G30"/>
      <c r="H30"/>
      <c r="I30"/>
    </row>
    <row r="31" spans="1:18" x14ac:dyDescent="0.35">
      <c r="C31"/>
      <c r="D31"/>
      <c r="E31"/>
      <c r="G31"/>
      <c r="H31"/>
      <c r="I31"/>
    </row>
    <row r="32" spans="1:18" x14ac:dyDescent="0.35">
      <c r="C32" s="30"/>
      <c r="D32" s="30"/>
      <c r="E32" s="30"/>
      <c r="F32" s="30"/>
      <c r="G32" s="30"/>
      <c r="H32" s="30"/>
      <c r="I32" s="30"/>
    </row>
    <row r="33" spans="3:10" x14ac:dyDescent="0.35">
      <c r="C33" s="30"/>
      <c r="D33" s="30"/>
      <c r="E33" s="30"/>
      <c r="F33" s="30"/>
      <c r="G33" s="30"/>
      <c r="H33" s="30"/>
      <c r="I33" s="30"/>
    </row>
    <row r="34" spans="3:10" x14ac:dyDescent="0.35">
      <c r="C34" s="30"/>
      <c r="D34" s="30"/>
      <c r="E34" s="30"/>
      <c r="F34" s="30"/>
      <c r="G34" s="30"/>
      <c r="H34" s="30"/>
      <c r="I34" s="30"/>
    </row>
    <row r="35" spans="3:10" x14ac:dyDescent="0.35">
      <c r="C35" s="30"/>
      <c r="D35" s="30"/>
      <c r="E35" s="30"/>
      <c r="F35" s="30"/>
      <c r="G35" s="30"/>
      <c r="H35" s="30"/>
      <c r="I35" s="30"/>
    </row>
    <row r="36" spans="3:10" x14ac:dyDescent="0.35">
      <c r="C36" s="30"/>
      <c r="D36" s="30"/>
      <c r="E36" s="30"/>
      <c r="F36" s="30"/>
      <c r="G36" s="30"/>
      <c r="H36" s="30"/>
      <c r="I36" s="30"/>
    </row>
    <row r="37" spans="3:10" x14ac:dyDescent="0.35">
      <c r="C37" s="30"/>
      <c r="D37" s="30"/>
      <c r="E37" s="30"/>
      <c r="F37" s="30"/>
      <c r="G37" s="30"/>
      <c r="H37" s="30"/>
      <c r="I37" s="30"/>
    </row>
    <row r="38" spans="3:10" x14ac:dyDescent="0.35">
      <c r="C38" s="30"/>
      <c r="D38" s="30"/>
      <c r="E38" s="30"/>
      <c r="F38" s="30"/>
      <c r="G38" s="30"/>
      <c r="H38" s="30"/>
      <c r="I38" s="30"/>
    </row>
    <row r="39" spans="3:10" x14ac:dyDescent="0.35">
      <c r="C39" s="38"/>
      <c r="D39" s="38"/>
      <c r="E39" s="38"/>
      <c r="G39" s="38"/>
      <c r="H39" s="38"/>
      <c r="I39" s="38"/>
    </row>
    <row r="40" spans="3:10" x14ac:dyDescent="0.35">
      <c r="C40" s="38"/>
      <c r="D40" s="38"/>
      <c r="E40" s="38"/>
      <c r="F40" s="30"/>
      <c r="G40" s="38"/>
      <c r="H40" s="38"/>
      <c r="I40" s="38"/>
      <c r="J40" s="30"/>
    </row>
    <row r="41" spans="3:10" x14ac:dyDescent="0.35">
      <c r="C41" s="38"/>
      <c r="D41" s="38"/>
      <c r="E41" s="38"/>
      <c r="G41" s="38"/>
      <c r="H41" s="38"/>
      <c r="I41" s="38"/>
    </row>
  </sheetData>
  <mergeCells count="21">
    <mergeCell ref="A1:I1"/>
    <mergeCell ref="A2:I2"/>
    <mergeCell ref="A3:I3"/>
    <mergeCell ref="A4:I4"/>
    <mergeCell ref="A5:D5"/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T36"/>
  <sheetViews>
    <sheetView showGridLines="0" tabSelected="1" zoomScale="85" zoomScaleNormal="85" workbookViewId="0">
      <selection activeCell="I25" sqref="I25"/>
    </sheetView>
  </sheetViews>
  <sheetFormatPr baseColWidth="10" defaultColWidth="11.453125" defaultRowHeight="14.5" x14ac:dyDescent="0.35"/>
  <cols>
    <col min="1" max="1" width="17.1796875" style="1" customWidth="1"/>
    <col min="2" max="5" width="12.54296875" style="1" customWidth="1"/>
    <col min="6" max="6" width="19.26953125" style="1" bestFit="1" customWidth="1"/>
    <col min="7" max="10" width="10.54296875" style="1" customWidth="1"/>
    <col min="11" max="12" width="12.7265625" style="1" customWidth="1"/>
    <col min="13" max="13" width="6.81640625" style="1" bestFit="1" customWidth="1"/>
    <col min="14" max="14" width="9.453125" style="1" customWidth="1"/>
    <col min="15" max="15" width="6.1796875" style="1" bestFit="1" customWidth="1"/>
    <col min="16" max="18" width="4.81640625" style="1" bestFit="1" customWidth="1"/>
    <col min="19" max="19" width="5.81640625" style="1" bestFit="1" customWidth="1"/>
    <col min="20" max="20" width="4.81640625" style="1" bestFit="1" customWidth="1"/>
    <col min="21" max="16384" width="11.453125" style="1"/>
  </cols>
  <sheetData>
    <row r="1" spans="1:20" x14ac:dyDescent="0.3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20" x14ac:dyDescent="0.3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20" x14ac:dyDescent="0.35">
      <c r="A3" s="53" t="str">
        <f>+'[1]ROP - FCL'!A3:I3</f>
        <v>SEGÚN LO DISPUESTO EN EL  SP-A-191 DE 07 DE DICIEMBRE DEL 2017 Y SUS REFORMAS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20" ht="10" customHeight="1" x14ac:dyDescent="0.35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20" ht="15.5" x14ac:dyDescent="0.35">
      <c r="A5" s="54" t="s">
        <v>3</v>
      </c>
      <c r="B5" s="54"/>
      <c r="C5" s="54"/>
      <c r="D5" s="54"/>
      <c r="E5" s="54"/>
      <c r="F5" s="29">
        <f>'[1]ROP - FCL'!E5</f>
        <v>45809</v>
      </c>
      <c r="G5" s="27"/>
      <c r="H5" s="27"/>
      <c r="I5" s="27"/>
      <c r="J5" s="27"/>
    </row>
    <row r="6" spans="1:20" x14ac:dyDescent="0.35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20" ht="36" customHeight="1" thickBot="1" x14ac:dyDescent="0.4">
      <c r="A7" s="56" t="s">
        <v>4</v>
      </c>
      <c r="B7" s="46" t="s">
        <v>22</v>
      </c>
      <c r="C7" s="46"/>
      <c r="D7" s="46"/>
      <c r="E7" s="44"/>
      <c r="F7" s="48" t="s">
        <v>23</v>
      </c>
      <c r="G7" s="48"/>
      <c r="H7" s="48"/>
      <c r="I7" s="48"/>
      <c r="J7" s="48"/>
      <c r="K7" s="45" t="s">
        <v>35</v>
      </c>
      <c r="L7" s="46"/>
    </row>
    <row r="8" spans="1:20" ht="26.25" customHeight="1" thickBot="1" x14ac:dyDescent="0.4">
      <c r="A8" s="56"/>
      <c r="B8" s="40" t="s">
        <v>7</v>
      </c>
      <c r="C8" s="40"/>
      <c r="D8" s="40"/>
      <c r="E8" s="41"/>
      <c r="F8" s="45" t="s">
        <v>7</v>
      </c>
      <c r="G8" s="46"/>
      <c r="H8" s="46"/>
      <c r="I8" s="46"/>
      <c r="J8" s="44"/>
      <c r="K8" s="39" t="s">
        <v>7</v>
      </c>
      <c r="L8" s="40"/>
      <c r="O8" s="37"/>
      <c r="P8" s="37"/>
      <c r="Q8" s="37"/>
    </row>
    <row r="9" spans="1:20" ht="26.25" customHeight="1" thickBot="1" x14ac:dyDescent="0.4">
      <c r="A9" s="56"/>
      <c r="B9" s="56" t="s">
        <v>24</v>
      </c>
      <c r="C9" s="39" t="s">
        <v>9</v>
      </c>
      <c r="D9" s="40"/>
      <c r="E9" s="41"/>
      <c r="F9" s="58" t="s">
        <v>25</v>
      </c>
      <c r="G9" s="56" t="s">
        <v>24</v>
      </c>
      <c r="H9" s="39" t="s">
        <v>9</v>
      </c>
      <c r="I9" s="40"/>
      <c r="J9" s="41"/>
      <c r="K9" s="47" t="s">
        <v>24</v>
      </c>
      <c r="L9" s="36" t="s">
        <v>9</v>
      </c>
      <c r="O9" s="37"/>
      <c r="P9" s="37"/>
      <c r="Q9" s="37"/>
    </row>
    <row r="10" spans="1:20" ht="26.25" customHeight="1" thickBot="1" x14ac:dyDescent="0.4">
      <c r="A10" s="44"/>
      <c r="B10" s="57"/>
      <c r="C10" s="21" t="s">
        <v>10</v>
      </c>
      <c r="D10" s="2" t="s">
        <v>11</v>
      </c>
      <c r="E10" s="2" t="s">
        <v>12</v>
      </c>
      <c r="F10" s="59"/>
      <c r="G10" s="57"/>
      <c r="H10" s="21" t="s">
        <v>10</v>
      </c>
      <c r="I10" s="2" t="s">
        <v>11</v>
      </c>
      <c r="J10" s="2" t="s">
        <v>12</v>
      </c>
      <c r="K10" s="48"/>
      <c r="L10" s="21" t="s">
        <v>10</v>
      </c>
      <c r="O10" s="37"/>
      <c r="P10" s="37"/>
      <c r="Q10" s="37"/>
    </row>
    <row r="11" spans="1:20" ht="15" thickBot="1" x14ac:dyDescent="0.4">
      <c r="A11" s="5" t="s">
        <v>13</v>
      </c>
      <c r="B11" s="17">
        <v>1.4999999999999999E-2</v>
      </c>
      <c r="C11" s="17">
        <v>7.9899999999999999E-2</v>
      </c>
      <c r="D11" s="17">
        <v>7.5600000000000001E-2</v>
      </c>
      <c r="E11" s="17">
        <v>8.0299999999999996E-2</v>
      </c>
      <c r="F11" s="17"/>
      <c r="G11" s="17">
        <v>1.4999999999999999E-2</v>
      </c>
      <c r="H11" s="17">
        <v>6.6000000000000003E-2</v>
      </c>
      <c r="I11" s="17">
        <v>7.6499999999999999E-2</v>
      </c>
      <c r="J11" s="17">
        <v>8.1600000000000006E-2</v>
      </c>
      <c r="K11" s="17">
        <v>1.4999999999999999E-2</v>
      </c>
      <c r="L11" s="17">
        <v>9.01E-2</v>
      </c>
      <c r="N11" s="33"/>
      <c r="O11" s="37"/>
      <c r="P11" s="37"/>
      <c r="Q11" s="37"/>
      <c r="R11"/>
      <c r="S11"/>
      <c r="T11"/>
    </row>
    <row r="12" spans="1:20" ht="15" thickBot="1" x14ac:dyDescent="0.4">
      <c r="A12" s="6" t="s">
        <v>14</v>
      </c>
      <c r="B12" s="18">
        <v>1.4999999999999999E-2</v>
      </c>
      <c r="C12" s="18">
        <v>6.1200000000000004E-2</v>
      </c>
      <c r="D12" s="18">
        <v>8.4499999999999992E-2</v>
      </c>
      <c r="E12" s="18">
        <v>9.0299999999999991E-2</v>
      </c>
      <c r="F12" s="18"/>
      <c r="G12" s="18">
        <v>1.4999999999999999E-2</v>
      </c>
      <c r="H12" s="18">
        <v>7.46E-2</v>
      </c>
      <c r="I12" s="18">
        <v>9.5000000000000001E-2</v>
      </c>
      <c r="J12" s="18">
        <v>9.6199999999999994E-2</v>
      </c>
      <c r="K12" s="18"/>
      <c r="L12" s="18"/>
      <c r="N12" s="33"/>
      <c r="O12" s="37"/>
      <c r="P12" s="37"/>
      <c r="Q12" s="37"/>
      <c r="R12"/>
      <c r="S12"/>
      <c r="T12"/>
    </row>
    <row r="13" spans="1:20" ht="15" thickBot="1" x14ac:dyDescent="0.4">
      <c r="A13" s="5" t="s">
        <v>15</v>
      </c>
      <c r="B13" s="17">
        <v>1.4999999999999999E-2</v>
      </c>
      <c r="C13" s="17">
        <v>6.13E-2</v>
      </c>
      <c r="D13" s="17">
        <v>7.8600000000000003E-2</v>
      </c>
      <c r="E13" s="17">
        <v>8.6099999999999996E-2</v>
      </c>
      <c r="F13" s="17">
        <v>0.1</v>
      </c>
      <c r="G13" s="17"/>
      <c r="H13" s="17">
        <v>8.43E-2</v>
      </c>
      <c r="I13" s="17">
        <v>9.6500000000000002E-2</v>
      </c>
      <c r="J13" s="17">
        <v>9.64E-2</v>
      </c>
      <c r="K13" s="17"/>
      <c r="L13" s="17"/>
      <c r="N13" s="33"/>
      <c r="O13" s="37"/>
      <c r="P13" s="37"/>
      <c r="Q13" s="37"/>
      <c r="R13"/>
      <c r="S13"/>
      <c r="T13"/>
    </row>
    <row r="14" spans="1:20" ht="15" thickBot="1" x14ac:dyDescent="0.4">
      <c r="A14" s="6" t="s">
        <v>17</v>
      </c>
      <c r="B14" s="18">
        <v>1.4999999999999999E-2</v>
      </c>
      <c r="C14" s="18">
        <v>8.9900000000000008E-2</v>
      </c>
      <c r="D14" s="18">
        <v>8.8100000000000012E-2</v>
      </c>
      <c r="E14" s="18">
        <v>8.6899999999999991E-2</v>
      </c>
      <c r="F14" s="18"/>
      <c r="G14" s="18">
        <v>1.4999999999999999E-2</v>
      </c>
      <c r="H14" s="18">
        <v>7.6799999999999993E-2</v>
      </c>
      <c r="I14" s="18">
        <v>8.5600000000000009E-2</v>
      </c>
      <c r="J14" s="18">
        <v>8.7300000000000003E-2</v>
      </c>
      <c r="K14" s="18"/>
      <c r="L14" s="18"/>
      <c r="N14" s="33"/>
      <c r="O14" s="37"/>
      <c r="P14" s="37"/>
      <c r="Q14" s="37"/>
      <c r="R14"/>
      <c r="S14"/>
      <c r="T14"/>
    </row>
    <row r="15" spans="1:20" x14ac:dyDescent="0.35">
      <c r="A15" s="7" t="s">
        <v>18</v>
      </c>
      <c r="B15" s="19">
        <v>1.7500000000000002E-2</v>
      </c>
      <c r="C15" s="19">
        <v>7.9000000000000001E-2</v>
      </c>
      <c r="D15" s="19">
        <v>8.900000000000001E-2</v>
      </c>
      <c r="E15" s="19">
        <v>8.72E-2</v>
      </c>
      <c r="F15" s="19"/>
      <c r="G15" s="19">
        <v>1.7500000000000002E-2</v>
      </c>
      <c r="H15" s="19">
        <v>7.2099999999999997E-2</v>
      </c>
      <c r="I15" s="19">
        <v>8.9099999999999999E-2</v>
      </c>
      <c r="J15" s="19">
        <v>8.7799999999999989E-2</v>
      </c>
      <c r="K15" s="19"/>
      <c r="L15" s="19"/>
      <c r="N15" s="33"/>
      <c r="O15" s="33"/>
      <c r="P15"/>
      <c r="Q15"/>
      <c r="R15"/>
      <c r="S15"/>
      <c r="T15"/>
    </row>
    <row r="16" spans="1:20" x14ac:dyDescent="0.35">
      <c r="A16" s="23" t="s">
        <v>19</v>
      </c>
      <c r="B16" s="24">
        <v>1.55E-2</v>
      </c>
      <c r="C16" s="24">
        <v>7.85E-2</v>
      </c>
      <c r="D16" s="24">
        <v>8.43E-2</v>
      </c>
      <c r="E16" s="24">
        <v>8.6500000000000007E-2</v>
      </c>
      <c r="F16" s="24">
        <v>0.1</v>
      </c>
      <c r="G16" s="24">
        <v>1.5625E-2</v>
      </c>
      <c r="H16" s="24">
        <v>7.5999999999999998E-2</v>
      </c>
      <c r="I16" s="24">
        <v>8.7599999999999997E-2</v>
      </c>
      <c r="J16" s="24">
        <v>8.9399999999999993E-2</v>
      </c>
      <c r="K16" s="24">
        <v>1.4999999999999999E-2</v>
      </c>
      <c r="L16" s="24">
        <v>9.01E-2</v>
      </c>
      <c r="N16" s="33"/>
    </row>
    <row r="17" spans="1:12" ht="15" thickBot="1" x14ac:dyDescent="0.4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ht="15" customHeight="1" x14ac:dyDescent="0.35">
      <c r="A18" s="49" t="str">
        <f>+'[1]ROP - FCL'!A19:I19</f>
        <v>(1) Información con base en cifras suministradas por la SUPEN con cierre a junio 2025</v>
      </c>
      <c r="B18" s="49"/>
      <c r="C18" s="49"/>
      <c r="D18" s="49"/>
      <c r="E18" s="49"/>
      <c r="F18" s="49"/>
      <c r="G18" s="49"/>
      <c r="H18" s="49"/>
      <c r="I18" s="49"/>
      <c r="J18" s="49"/>
      <c r="K18" s="34"/>
      <c r="L18" s="34"/>
    </row>
    <row r="19" spans="1:12" ht="14.5" customHeight="1" x14ac:dyDescent="0.35">
      <c r="A19" s="51" t="s">
        <v>26</v>
      </c>
      <c r="B19" s="51"/>
      <c r="C19" s="51"/>
      <c r="D19" s="51"/>
      <c r="E19" s="51"/>
      <c r="F19" s="51"/>
      <c r="G19" s="51"/>
      <c r="H19" s="51"/>
      <c r="I19" s="51"/>
      <c r="J19" s="51"/>
    </row>
    <row r="20" spans="1:12" ht="14.5" customHeight="1" x14ac:dyDescent="0.35">
      <c r="A20" s="55" t="s">
        <v>27</v>
      </c>
      <c r="B20" s="55"/>
      <c r="C20" s="55"/>
      <c r="D20" s="55"/>
      <c r="E20" s="55"/>
      <c r="F20" s="55"/>
      <c r="G20" s="55"/>
      <c r="H20" s="55"/>
      <c r="I20" s="55"/>
      <c r="J20" s="55"/>
    </row>
    <row r="21" spans="1:12" x14ac:dyDescent="0.35">
      <c r="A21" s="43"/>
      <c r="B21" s="43"/>
      <c r="C21" s="43"/>
      <c r="D21" s="43"/>
      <c r="E21" s="43"/>
      <c r="F21" s="43"/>
      <c r="G21" s="43"/>
      <c r="H21" s="43"/>
      <c r="I21" s="43"/>
      <c r="J21" s="43"/>
    </row>
    <row r="22" spans="1:12" x14ac:dyDescent="0.35">
      <c r="C22"/>
      <c r="D22"/>
      <c r="E22"/>
      <c r="F22"/>
      <c r="G22"/>
      <c r="H22"/>
      <c r="I22"/>
      <c r="J22"/>
    </row>
    <row r="23" spans="1:12" x14ac:dyDescent="0.35">
      <c r="C23"/>
    </row>
    <row r="24" spans="1:12" x14ac:dyDescent="0.35">
      <c r="B24" s="33"/>
      <c r="C24"/>
      <c r="D24"/>
      <c r="E24"/>
      <c r="H24"/>
      <c r="I24"/>
      <c r="J24"/>
      <c r="L24"/>
    </row>
    <row r="25" spans="1:12" x14ac:dyDescent="0.35">
      <c r="B25" s="33"/>
      <c r="C25"/>
      <c r="D25"/>
      <c r="E25"/>
      <c r="H25"/>
      <c r="I25"/>
      <c r="J25"/>
      <c r="L25"/>
    </row>
    <row r="26" spans="1:12" x14ac:dyDescent="0.35">
      <c r="B26" s="33"/>
      <c r="C26"/>
      <c r="D26"/>
      <c r="E26"/>
      <c r="H26"/>
      <c r="I26"/>
      <c r="J26"/>
      <c r="L26"/>
    </row>
    <row r="27" spans="1:12" x14ac:dyDescent="0.35">
      <c r="B27" s="33"/>
      <c r="C27"/>
      <c r="D27"/>
      <c r="E27"/>
      <c r="H27"/>
      <c r="I27"/>
      <c r="J27"/>
      <c r="L27"/>
    </row>
    <row r="28" spans="1:12" x14ac:dyDescent="0.35">
      <c r="L28"/>
    </row>
    <row r="30" spans="1:12" x14ac:dyDescent="0.35">
      <c r="C30" s="38"/>
      <c r="D30" s="38"/>
      <c r="E30" s="38"/>
      <c r="H30" s="38"/>
      <c r="I30" s="38"/>
      <c r="J30" s="38"/>
    </row>
    <row r="31" spans="1:12" x14ac:dyDescent="0.35">
      <c r="C31" s="38"/>
      <c r="D31" s="38"/>
      <c r="E31" s="38"/>
      <c r="F31" s="38"/>
      <c r="G31" s="38"/>
      <c r="H31" s="38"/>
      <c r="I31" s="38"/>
      <c r="J31" s="38"/>
    </row>
    <row r="32" spans="1:12" x14ac:dyDescent="0.35">
      <c r="C32" s="38"/>
      <c r="D32" s="38"/>
      <c r="E32" s="38"/>
      <c r="F32" s="38"/>
      <c r="G32" s="38"/>
      <c r="H32" s="38"/>
      <c r="I32" s="38"/>
      <c r="J32" s="38"/>
    </row>
    <row r="33" spans="3:10" x14ac:dyDescent="0.35">
      <c r="C33" s="38"/>
      <c r="D33" s="38"/>
      <c r="E33" s="38"/>
      <c r="F33" s="38"/>
      <c r="G33" s="38"/>
      <c r="H33" s="38"/>
      <c r="I33" s="38"/>
      <c r="J33" s="38"/>
    </row>
    <row r="34" spans="3:10" x14ac:dyDescent="0.35">
      <c r="C34" s="38"/>
      <c r="D34" s="38"/>
      <c r="E34" s="38"/>
      <c r="F34" s="38"/>
      <c r="G34" s="38"/>
      <c r="H34" s="38"/>
      <c r="I34" s="38"/>
      <c r="J34" s="38"/>
    </row>
    <row r="35" spans="3:10" x14ac:dyDescent="0.35">
      <c r="C35" s="38"/>
      <c r="D35" s="38"/>
      <c r="E35" s="38"/>
      <c r="F35" s="38"/>
      <c r="G35" s="38"/>
      <c r="H35" s="38"/>
      <c r="I35" s="38"/>
      <c r="J35" s="38"/>
    </row>
    <row r="36" spans="3:10" x14ac:dyDescent="0.35">
      <c r="C36" s="38"/>
      <c r="D36" s="38"/>
      <c r="E36" s="38"/>
      <c r="F36" s="38"/>
      <c r="G36" s="38"/>
      <c r="H36" s="38"/>
    </row>
  </sheetData>
  <mergeCells count="23">
    <mergeCell ref="A4:J4"/>
    <mergeCell ref="A1:L1"/>
    <mergeCell ref="A2:L2"/>
    <mergeCell ref="A3:L3"/>
    <mergeCell ref="A5:E5"/>
    <mergeCell ref="A6:J6"/>
    <mergeCell ref="A7:A10"/>
    <mergeCell ref="B7:E7"/>
    <mergeCell ref="F7:J7"/>
    <mergeCell ref="B8:E8"/>
    <mergeCell ref="F8:J8"/>
    <mergeCell ref="B9:B10"/>
    <mergeCell ref="F9:F10"/>
    <mergeCell ref="K9:K10"/>
    <mergeCell ref="K7:L7"/>
    <mergeCell ref="K8:L8"/>
    <mergeCell ref="A20:J20"/>
    <mergeCell ref="A21:J21"/>
    <mergeCell ref="G9:G10"/>
    <mergeCell ref="A19:J19"/>
    <mergeCell ref="A18:J18"/>
    <mergeCell ref="C9:E9"/>
    <mergeCell ref="H9:J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U33"/>
  <sheetViews>
    <sheetView showGridLines="0" topLeftCell="F7" zoomScale="130" zoomScaleNormal="130" workbookViewId="0">
      <selection activeCell="I11" sqref="I11"/>
    </sheetView>
  </sheetViews>
  <sheetFormatPr baseColWidth="10" defaultColWidth="11.453125" defaultRowHeight="14.5" x14ac:dyDescent="0.35"/>
  <cols>
    <col min="1" max="1" width="20.7265625" style="1" customWidth="1"/>
    <col min="2" max="6" width="11.81640625" style="1" customWidth="1"/>
    <col min="7" max="7" width="19.26953125" style="1" bestFit="1" customWidth="1"/>
    <col min="8" max="11" width="10.54296875" style="1" customWidth="1"/>
    <col min="12" max="13" width="13.453125" style="1" customWidth="1"/>
    <col min="14" max="14" width="6.81640625" style="1" bestFit="1" customWidth="1"/>
    <col min="15" max="15" width="11.1796875" style="1" customWidth="1"/>
    <col min="16" max="21" width="4.81640625" style="1" bestFit="1" customWidth="1"/>
    <col min="22" max="16384" width="11.453125" style="1"/>
  </cols>
  <sheetData>
    <row r="1" spans="1:21" x14ac:dyDescent="0.35">
      <c r="A1" s="53" t="s">
        <v>37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21" x14ac:dyDescent="0.3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21" x14ac:dyDescent="0.35">
      <c r="A3" s="53" t="str">
        <f>+'Régimen Voluntario Colones'!A3:J3</f>
        <v>SEGÚN LO DISPUESTO EN EL  SP-A-191 DE 07 DE DICIEMBRE DEL 2017 Y SUS REFORMAS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21" ht="9" customHeight="1" x14ac:dyDescent="0.3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21" ht="15.5" x14ac:dyDescent="0.35">
      <c r="A5" s="54" t="s">
        <v>3</v>
      </c>
      <c r="B5" s="54"/>
      <c r="C5" s="54"/>
      <c r="D5" s="54"/>
      <c r="E5" s="54"/>
      <c r="F5" s="54"/>
      <c r="G5" s="29">
        <f>'ROP - FCL'!E5</f>
        <v>45809</v>
      </c>
      <c r="H5" s="27"/>
      <c r="I5" s="27"/>
      <c r="J5" s="27"/>
      <c r="K5" s="26"/>
    </row>
    <row r="6" spans="1:21" x14ac:dyDescent="0.3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12"/>
    </row>
    <row r="7" spans="1:21" ht="26.25" customHeight="1" thickBot="1" x14ac:dyDescent="0.4">
      <c r="A7" s="56" t="s">
        <v>4</v>
      </c>
      <c r="B7" s="45" t="s">
        <v>28</v>
      </c>
      <c r="C7" s="46"/>
      <c r="D7" s="46"/>
      <c r="E7" s="46"/>
      <c r="F7" s="44"/>
      <c r="G7" s="45" t="s">
        <v>29</v>
      </c>
      <c r="H7" s="46"/>
      <c r="I7" s="46"/>
      <c r="J7" s="46"/>
      <c r="K7" s="44"/>
      <c r="L7" s="45" t="s">
        <v>36</v>
      </c>
      <c r="M7" s="46"/>
    </row>
    <row r="8" spans="1:21" ht="26.25" customHeight="1" thickBot="1" x14ac:dyDescent="0.4">
      <c r="A8" s="56"/>
      <c r="B8" s="39" t="s">
        <v>7</v>
      </c>
      <c r="C8" s="40"/>
      <c r="D8" s="40"/>
      <c r="E8" s="40"/>
      <c r="F8" s="41"/>
      <c r="G8" s="39" t="s">
        <v>7</v>
      </c>
      <c r="H8" s="40"/>
      <c r="I8" s="40"/>
      <c r="J8" s="40"/>
      <c r="K8" s="41"/>
      <c r="L8" s="39" t="s">
        <v>7</v>
      </c>
      <c r="M8" s="40"/>
      <c r="Q8" s="37"/>
      <c r="R8" s="37"/>
      <c r="S8" s="37"/>
    </row>
    <row r="9" spans="1:21" ht="18" customHeight="1" thickBot="1" x14ac:dyDescent="0.4">
      <c r="A9" s="56"/>
      <c r="B9" s="47" t="s">
        <v>25</v>
      </c>
      <c r="C9" s="47" t="s">
        <v>24</v>
      </c>
      <c r="D9" s="39" t="s">
        <v>9</v>
      </c>
      <c r="E9" s="40"/>
      <c r="F9" s="41"/>
      <c r="G9" s="60" t="s">
        <v>25</v>
      </c>
      <c r="H9" s="60" t="s">
        <v>24</v>
      </c>
      <c r="I9" s="62" t="s">
        <v>9</v>
      </c>
      <c r="J9" s="63"/>
      <c r="K9" s="64"/>
      <c r="L9" s="47" t="s">
        <v>24</v>
      </c>
      <c r="M9" s="36" t="s">
        <v>9</v>
      </c>
      <c r="Q9" s="37"/>
      <c r="R9" s="37"/>
      <c r="S9" s="37"/>
    </row>
    <row r="10" spans="1:21" ht="19" customHeight="1" thickBot="1" x14ac:dyDescent="0.4">
      <c r="A10" s="44"/>
      <c r="B10" s="48"/>
      <c r="C10" s="48"/>
      <c r="D10" s="21" t="s">
        <v>10</v>
      </c>
      <c r="E10" s="2" t="s">
        <v>11</v>
      </c>
      <c r="F10" s="2" t="s">
        <v>12</v>
      </c>
      <c r="G10" s="61"/>
      <c r="H10" s="61"/>
      <c r="I10" s="22" t="s">
        <v>10</v>
      </c>
      <c r="J10" s="4" t="s">
        <v>11</v>
      </c>
      <c r="K10" s="4" t="s">
        <v>12</v>
      </c>
      <c r="L10" s="48"/>
      <c r="M10" s="21" t="s">
        <v>10</v>
      </c>
      <c r="Q10" s="37"/>
      <c r="R10" s="37"/>
      <c r="S10" s="37"/>
    </row>
    <row r="11" spans="1:21" ht="15" thickBot="1" x14ac:dyDescent="0.4">
      <c r="A11" s="5" t="s">
        <v>30</v>
      </c>
      <c r="B11" s="17"/>
      <c r="C11" s="17">
        <v>8.0000000000000002E-3</v>
      </c>
      <c r="D11" s="17">
        <v>5.7699999999999994E-2</v>
      </c>
      <c r="E11" s="17">
        <v>4.58E-2</v>
      </c>
      <c r="F11" s="17">
        <v>4.3099999999999999E-2</v>
      </c>
      <c r="G11" s="17"/>
      <c r="H11" s="17">
        <v>8.0000000000000002E-3</v>
      </c>
      <c r="I11" s="17">
        <v>7.1599999999999997E-2</v>
      </c>
      <c r="J11" s="17">
        <v>5.91E-2</v>
      </c>
      <c r="K11" s="17">
        <v>5.1699999999999996E-2</v>
      </c>
      <c r="L11" s="17">
        <v>8.0000000000000002E-3</v>
      </c>
      <c r="M11" s="17">
        <v>9.5100000000000004E-2</v>
      </c>
      <c r="O11" s="33"/>
      <c r="P11"/>
      <c r="Q11" s="37"/>
      <c r="R11" s="37"/>
      <c r="S11" s="37"/>
      <c r="T11"/>
      <c r="U11"/>
    </row>
    <row r="12" spans="1:21" ht="15" thickBot="1" x14ac:dyDescent="0.4">
      <c r="A12" s="6" t="s">
        <v>31</v>
      </c>
      <c r="B12" s="18"/>
      <c r="C12" s="18">
        <v>0.01</v>
      </c>
      <c r="D12" s="18">
        <v>6.5099999999999991E-2</v>
      </c>
      <c r="E12" s="18">
        <v>6.8199999999999997E-2</v>
      </c>
      <c r="F12" s="18">
        <v>6.3399999999999998E-2</v>
      </c>
      <c r="G12" s="18"/>
      <c r="H12" s="18">
        <v>0.01</v>
      </c>
      <c r="I12" s="18">
        <v>6.4699999999999994E-2</v>
      </c>
      <c r="J12" s="18">
        <v>7.0000000000000007E-2</v>
      </c>
      <c r="K12" s="18">
        <v>6.3600000000000004E-2</v>
      </c>
      <c r="L12" s="18"/>
      <c r="M12" s="18"/>
      <c r="N12"/>
      <c r="O12" s="33"/>
      <c r="P12"/>
      <c r="Q12" s="37"/>
      <c r="R12" s="37"/>
      <c r="S12" s="37"/>
      <c r="T12"/>
      <c r="U12"/>
    </row>
    <row r="13" spans="1:21" ht="15" thickBot="1" x14ac:dyDescent="0.4">
      <c r="A13" s="5" t="s">
        <v>32</v>
      </c>
      <c r="B13" s="20">
        <v>0.1</v>
      </c>
      <c r="C13" s="20"/>
      <c r="D13" s="20">
        <v>8.2899999999999988E-2</v>
      </c>
      <c r="E13" s="20">
        <v>7.1300000000000002E-2</v>
      </c>
      <c r="F13" s="20">
        <v>5.8899999999999994E-2</v>
      </c>
      <c r="G13" s="20">
        <v>0.1</v>
      </c>
      <c r="H13" s="20"/>
      <c r="I13" s="20">
        <v>8.8000000000000009E-2</v>
      </c>
      <c r="J13" s="20">
        <v>7.17E-2</v>
      </c>
      <c r="K13" s="20">
        <v>6.4399999999999999E-2</v>
      </c>
      <c r="L13" s="20"/>
      <c r="M13" s="20"/>
      <c r="N13"/>
      <c r="O13" s="33"/>
      <c r="P13"/>
      <c r="Q13" s="37"/>
      <c r="R13" s="65"/>
      <c r="S13" s="65"/>
      <c r="T13"/>
      <c r="U13"/>
    </row>
    <row r="14" spans="1:21" x14ac:dyDescent="0.35">
      <c r="A14" s="9" t="s">
        <v>33</v>
      </c>
      <c r="B14" s="25">
        <v>0.1</v>
      </c>
      <c r="C14" s="25"/>
      <c r="D14" s="25">
        <v>7.3800000000000004E-2</v>
      </c>
      <c r="E14" s="25">
        <v>6.6900000000000001E-2</v>
      </c>
      <c r="F14" s="25">
        <v>5.7099999999999998E-2</v>
      </c>
      <c r="G14" s="25">
        <v>0.1</v>
      </c>
      <c r="H14" s="25"/>
      <c r="I14" s="25">
        <v>6.88E-2</v>
      </c>
      <c r="J14" s="25">
        <v>6.2800000000000009E-2</v>
      </c>
      <c r="K14" s="25">
        <v>5.3099999999999994E-2</v>
      </c>
      <c r="L14" s="25"/>
      <c r="M14" s="25"/>
      <c r="N14"/>
      <c r="O14" s="33"/>
      <c r="P14"/>
      <c r="T14"/>
      <c r="U14"/>
    </row>
    <row r="15" spans="1:21" x14ac:dyDescent="0.35">
      <c r="A15" s="23" t="s">
        <v>19</v>
      </c>
      <c r="B15" s="16">
        <v>0.1</v>
      </c>
      <c r="C15" s="16">
        <v>9.0000000000000011E-3</v>
      </c>
      <c r="D15" s="16">
        <v>7.46E-2</v>
      </c>
      <c r="E15" s="16">
        <v>6.6199999999999995E-2</v>
      </c>
      <c r="F15" s="16">
        <v>5.6399999999999999E-2</v>
      </c>
      <c r="G15" s="16">
        <v>0.1</v>
      </c>
      <c r="H15" s="16">
        <v>9.0000000000000011E-3</v>
      </c>
      <c r="I15" s="16">
        <v>7.5800000000000006E-2</v>
      </c>
      <c r="J15" s="16">
        <v>6.4299999999999996E-2</v>
      </c>
      <c r="K15" s="16">
        <v>5.67E-2</v>
      </c>
      <c r="L15" s="16">
        <v>8.0000000000000002E-3</v>
      </c>
      <c r="M15" s="16">
        <v>9.5100000000000004E-2</v>
      </c>
    </row>
    <row r="16" spans="1:21" ht="15" thickBot="1" x14ac:dyDescent="0.4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</row>
    <row r="17" spans="1:13" ht="14.5" customHeight="1" x14ac:dyDescent="0.35">
      <c r="A17" s="49" t="str">
        <f>+'[1]Régimen Voluntario Colones'!A18:J18</f>
        <v>(1) Información con base en cifras suministradas por la SUPEN con cierre a junio 2025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35"/>
      <c r="M17" s="35"/>
    </row>
    <row r="18" spans="1:13" x14ac:dyDescent="0.35">
      <c r="A18" s="51" t="s">
        <v>26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3"/>
      <c r="M18"/>
    </row>
    <row r="19" spans="1:13" x14ac:dyDescent="0.35">
      <c r="A19" s="52" t="s">
        <v>34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3"/>
      <c r="M19"/>
    </row>
    <row r="20" spans="1:13" x14ac:dyDescent="0.3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M20"/>
    </row>
    <row r="22" spans="1:13" x14ac:dyDescent="0.35">
      <c r="D22"/>
      <c r="E22"/>
      <c r="F22"/>
      <c r="I22"/>
      <c r="J22"/>
      <c r="K22"/>
      <c r="M22"/>
    </row>
    <row r="23" spans="1:13" x14ac:dyDescent="0.35">
      <c r="D23"/>
      <c r="E23"/>
      <c r="F23"/>
      <c r="I23"/>
      <c r="J23"/>
      <c r="K23"/>
      <c r="M23"/>
    </row>
    <row r="24" spans="1:13" x14ac:dyDescent="0.35">
      <c r="D24"/>
      <c r="E24"/>
      <c r="F24"/>
      <c r="I24"/>
      <c r="J24"/>
      <c r="K24"/>
      <c r="M24"/>
    </row>
    <row r="25" spans="1:13" x14ac:dyDescent="0.35">
      <c r="M25"/>
    </row>
    <row r="27" spans="1:13" x14ac:dyDescent="0.35">
      <c r="D27" s="38"/>
      <c r="E27" s="38"/>
      <c r="F27" s="38"/>
      <c r="I27" s="38"/>
      <c r="J27" s="38"/>
      <c r="K27" s="38"/>
    </row>
    <row r="28" spans="1:13" x14ac:dyDescent="0.35">
      <c r="D28" s="38"/>
      <c r="E28" s="38"/>
      <c r="F28" s="38"/>
      <c r="I28" s="38"/>
      <c r="J28" s="38"/>
      <c r="K28" s="38"/>
    </row>
    <row r="29" spans="1:13" x14ac:dyDescent="0.35">
      <c r="D29" s="38"/>
      <c r="E29" s="38"/>
      <c r="F29" s="38"/>
      <c r="G29" s="38"/>
      <c r="H29" s="38"/>
      <c r="I29" s="38"/>
      <c r="J29" s="38"/>
      <c r="K29" s="38"/>
    </row>
    <row r="30" spans="1:13" x14ac:dyDescent="0.35">
      <c r="D30" s="38"/>
      <c r="E30" s="38"/>
      <c r="F30" s="38"/>
      <c r="G30" s="38"/>
      <c r="H30" s="38"/>
      <c r="I30" s="38"/>
      <c r="J30" s="38"/>
      <c r="K30" s="38"/>
    </row>
    <row r="31" spans="1:13" x14ac:dyDescent="0.35">
      <c r="D31" s="38"/>
      <c r="E31" s="38"/>
      <c r="F31" s="38"/>
      <c r="G31" s="38"/>
      <c r="H31" s="38"/>
      <c r="I31" s="38"/>
      <c r="J31" s="38"/>
      <c r="K31" s="38"/>
    </row>
    <row r="32" spans="1:13" x14ac:dyDescent="0.35">
      <c r="D32" s="38"/>
      <c r="E32" s="38"/>
      <c r="F32" s="38"/>
      <c r="G32" s="38"/>
      <c r="H32" s="38"/>
      <c r="I32" s="38"/>
    </row>
    <row r="33" spans="4:9" x14ac:dyDescent="0.35">
      <c r="D33" s="38"/>
      <c r="E33" s="38"/>
      <c r="F33" s="38"/>
      <c r="G33" s="38"/>
      <c r="H33" s="38"/>
      <c r="I33" s="38"/>
    </row>
  </sheetData>
  <mergeCells count="27">
    <mergeCell ref="R13:S13"/>
    <mergeCell ref="A4:K4"/>
    <mergeCell ref="A1:M1"/>
    <mergeCell ref="A2:M2"/>
    <mergeCell ref="A3:M3"/>
    <mergeCell ref="A5:F5"/>
    <mergeCell ref="A6:K6"/>
    <mergeCell ref="A7:A10"/>
    <mergeCell ref="B7:F7"/>
    <mergeCell ref="G7:K7"/>
    <mergeCell ref="B8:F8"/>
    <mergeCell ref="G8:K8"/>
    <mergeCell ref="B9:B10"/>
    <mergeCell ref="C9:C10"/>
    <mergeCell ref="G9:G10"/>
    <mergeCell ref="A20:K20"/>
    <mergeCell ref="H9:H10"/>
    <mergeCell ref="A16:K16"/>
    <mergeCell ref="A18:K18"/>
    <mergeCell ref="A17:K17"/>
    <mergeCell ref="D9:F9"/>
    <mergeCell ref="I9:K9"/>
    <mergeCell ref="L16:M16"/>
    <mergeCell ref="L9:L10"/>
    <mergeCell ref="L7:M7"/>
    <mergeCell ref="L8:M8"/>
    <mergeCell ref="A19:K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A905078757AD45B45E3D1D6EB6B0D1" ma:contentTypeVersion="15" ma:contentTypeDescription="Crear nuevo documento." ma:contentTypeScope="" ma:versionID="dfed64565f18f5ef294dcc2005af6211">
  <xsd:schema xmlns:xsd="http://www.w3.org/2001/XMLSchema" xmlns:xs="http://www.w3.org/2001/XMLSchema" xmlns:p="http://schemas.microsoft.com/office/2006/metadata/properties" xmlns:ns2="9853d922-13ec-4ef2-89a0-be993ec5a712" xmlns:ns3="b18c669d-fb4a-4eb9-a4d1-62cdc1f0ce82" xmlns:ns4="ef69d38d-c069-47fd-a86d-65acf93227a5" targetNamespace="http://schemas.microsoft.com/office/2006/metadata/properties" ma:root="true" ma:fieldsID="d878bae79eb827a2023086d8f2597219" ns2:_="" ns3:_="" ns4:_="">
    <xsd:import namespace="9853d922-13ec-4ef2-89a0-be993ec5a712"/>
    <xsd:import namespace="b18c669d-fb4a-4eb9-a4d1-62cdc1f0ce82"/>
    <xsd:import namespace="ef69d38d-c069-47fd-a86d-65acf9322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A_x00f1_o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3d922-13ec-4ef2-89a0-be993ec5a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_x00f1_o" ma:index="14" nillable="true" ma:displayName="Año" ma:default="2024" ma:format="Dropdown" ma:internalName="A_x00f1_o">
      <xsd:simpleType>
        <xsd:union memberTypes="dms:Text">
          <xsd:simpleType>
            <xsd:restriction base="dms:Choice">
              <xsd:enumeration value="2022"/>
              <xsd:enumeration value="2023"/>
              <xsd:enumeration value="2024"/>
              <xsd:enumeration value="2025"/>
            </xsd:restriction>
          </xsd:simpleType>
        </xsd:union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b0adf84e-870a-453e-bcaf-71f8aafc26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c669d-fb4a-4eb9-a4d1-62cdc1f0ce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69d38d-c069-47fd-a86d-65acf93227a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4ca9414-0b9e-4d3b-9f23-f0594e229f42}" ma:internalName="TaxCatchAll" ma:showField="CatchAllData" ma:web="ecd38108-ad7a-4640-bce5-2ea8d14350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53d922-13ec-4ef2-89a0-be993ec5a712">
      <Terms xmlns="http://schemas.microsoft.com/office/infopath/2007/PartnerControls"/>
    </lcf76f155ced4ddcb4097134ff3c332f>
    <TaxCatchAll xmlns="ef69d38d-c069-47fd-a86d-65acf93227a5" xsi:nil="true"/>
    <A_x00f1_o xmlns="9853d922-13ec-4ef2-89a0-be993ec5a712">2024</A_x00f1_o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D211F6-FEBB-404B-B259-74F0DDBCB9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53d922-13ec-4ef2-89a0-be993ec5a712"/>
    <ds:schemaRef ds:uri="b18c669d-fb4a-4eb9-a4d1-62cdc1f0ce82"/>
    <ds:schemaRef ds:uri="ef69d38d-c069-47fd-a86d-65acf93227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EAA538-F985-4DDD-A658-16E9E9E3C1D9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ac15def-639a-4f11-9bf1-3dd6eaec16d8"/>
    <ds:schemaRef ds:uri="7980965d-ddc8-4d6b-8604-6bf4dd8fa522"/>
    <ds:schemaRef ds:uri="http://purl.org/dc/dcmitype/"/>
    <ds:schemaRef ds:uri="9853d922-13ec-4ef2-89a0-be993ec5a712"/>
    <ds:schemaRef ds:uri="ef69d38d-c069-47fd-a86d-65acf93227a5"/>
  </ds:schemaRefs>
</ds:datastoreItem>
</file>

<file path=customXml/itemProps3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CARVAJAL NAVARRO JENNIFER</cp:lastModifiedBy>
  <cp:revision/>
  <dcterms:created xsi:type="dcterms:W3CDTF">2018-12-04T15:27:55Z</dcterms:created>
  <dcterms:modified xsi:type="dcterms:W3CDTF">2025-07-10T18:49:36Z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0x0101006EA905078757AD45B45E3D1D6EB6B0D1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2024-03-06T18:17:44Z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97ef7d69-c08d-42b6-bc10-dd69a15539cd</vt:lpwstr>
  </property>
  <property fmtid="{D5CDD505-2E9C-101B-9397-08002B2CF9AE}" pid="9" name="MSIP_Label_b8b4be34-365a-4a68-b9fb-75c1b6874315_ContentBits">
    <vt:lpwstr>2</vt:lpwstr>
  </property>
</Properties>
</file>