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"/>
    </mc:Choice>
  </mc:AlternateContent>
  <xr:revisionPtr revIDLastSave="169" documentId="8_{F49EB2DE-C0ED-42A0-BA38-486828733F6A}" xr6:coauthVersionLast="47" xr6:coauthVersionMax="47" xr10:uidLastSave="{3C62D293-A396-40C0-AEE8-CD2BB557C4BC}"/>
  <bookViews>
    <workbookView xWindow="22932" yWindow="-6564" windowWidth="30936" windowHeight="16896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<sst xmlns="http://schemas.openxmlformats.org/spreadsheetml/2006/main" count="92" uniqueCount="39">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</sst>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5" fillId="0" borderId="0" xfId="0" applyFont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5" fillId="0" borderId="0" xfId="0" applyFont="1"/>
    <xf numFmtId="10" fontId="0" fillId="2" borderId="0" xfId="0" applyNumberFormat="1" applyFill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Normal="100" workbookViewId="0">
      <selection activeCell="A23" sqref="A23:I23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53"/>
      <c r="B1" s="53"/>
      <c r="C1" s="53"/>
      <c r="D1" s="53"/>
      <c r="E1" s="53"/>
      <c r="F1" s="53"/>
      <c r="G1" s="53"/>
      <c r="H1" s="53"/>
      <c r="I1" s="53"/>
      <c r="J1" s="32"/>
    </row>
    <row r="2" spans="1:18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32"/>
    </row>
    <row r="3" spans="1:18" x14ac:dyDescent="0.3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32"/>
    </row>
    <row r="4" spans="1:18" ht="8.5" customHeight="1" x14ac:dyDescent="0.35">
      <c r="A4" s="42"/>
      <c r="B4" s="42"/>
      <c r="C4" s="42"/>
      <c r="D4" s="42"/>
      <c r="E4" s="42"/>
      <c r="F4" s="42"/>
      <c r="G4" s="42"/>
      <c r="H4" s="42"/>
      <c r="I4" s="42"/>
      <c r="J4" s="31"/>
    </row>
    <row r="5" spans="1:18" ht="15.5" x14ac:dyDescent="0.35">
      <c r="A5" s="54" t="s">
        <v>3</v>
      </c>
      <c r="B5" s="54"/>
      <c r="C5" s="54"/>
      <c r="D5" s="54"/>
      <c r="E5" s="29">
        <v>45566</v>
      </c>
      <c r="F5" s="27"/>
      <c r="G5" s="27"/>
      <c r="H5" s="27"/>
      <c r="I5" s="27"/>
      <c r="J5" s="27"/>
      <c r="K5" s="11"/>
    </row>
    <row r="6" spans="1:18" x14ac:dyDescent="0.35">
      <c r="A6" s="42"/>
      <c r="B6" s="42"/>
      <c r="C6" s="42"/>
      <c r="D6" s="42"/>
      <c r="E6" s="42"/>
      <c r="F6" s="42"/>
      <c r="G6" s="42"/>
      <c r="H6" s="42"/>
      <c r="I6" s="42"/>
      <c r="J6" s="31"/>
      <c r="K6" s="28"/>
      <c r="M6" s="37"/>
      <c r="N6" s="37"/>
      <c r="O6" s="37"/>
    </row>
    <row r="7" spans="1:18" ht="23.15" customHeight="1" thickBot="1" x14ac:dyDescent="0.4">
      <c r="A7" s="43" t="s">
        <v>4</v>
      </c>
      <c r="B7" s="44" t="s">
        <v>5</v>
      </c>
      <c r="C7" s="45"/>
      <c r="D7" s="45"/>
      <c r="E7" s="43"/>
      <c r="F7" s="44" t="s">
        <v>6</v>
      </c>
      <c r="G7" s="45"/>
      <c r="H7" s="45"/>
      <c r="I7" s="45"/>
      <c r="M7" s="37"/>
      <c r="N7" s="37"/>
      <c r="O7" s="37"/>
    </row>
    <row r="8" spans="1:18" ht="23.15" customHeight="1" thickBot="1" x14ac:dyDescent="0.4">
      <c r="A8" s="40"/>
      <c r="B8" s="38" t="s">
        <v>7</v>
      </c>
      <c r="C8" s="39"/>
      <c r="D8" s="39"/>
      <c r="E8" s="40"/>
      <c r="F8" s="38" t="s">
        <v>7</v>
      </c>
      <c r="G8" s="39"/>
      <c r="H8" s="39"/>
      <c r="I8" s="39"/>
      <c r="M8" s="37"/>
      <c r="N8" s="37"/>
      <c r="O8" s="37"/>
    </row>
    <row r="9" spans="1:18" ht="23.15" customHeight="1" thickBot="1" x14ac:dyDescent="0.4">
      <c r="A9" s="40"/>
      <c r="B9" s="46" t="s">
        <v>8</v>
      </c>
      <c r="C9" s="38" t="s">
        <v>9</v>
      </c>
      <c r="D9" s="39"/>
      <c r="E9" s="40"/>
      <c r="F9" s="46" t="s">
        <v>8</v>
      </c>
      <c r="G9" s="38" t="s">
        <v>9</v>
      </c>
      <c r="H9" s="39"/>
      <c r="I9" s="40"/>
      <c r="M9" s="37"/>
      <c r="N9" s="37"/>
      <c r="O9" s="37"/>
    </row>
    <row r="10" spans="1:18" ht="23.15" customHeight="1" thickBot="1" x14ac:dyDescent="0.4">
      <c r="A10" s="40"/>
      <c r="B10" s="47"/>
      <c r="C10" s="21" t="s">
        <v>10</v>
      </c>
      <c r="D10" s="2" t="s">
        <v>11</v>
      </c>
      <c r="E10" s="2" t="s">
        <v>12</v>
      </c>
      <c r="F10" s="47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3.5000000000000001E-3</v>
      </c>
      <c r="C11" s="13">
        <v>4.7199999999999999E-2</v>
      </c>
      <c r="D11" s="13">
        <v>8.5999999999999993E-2</v>
      </c>
      <c r="E11" s="13">
        <v>8.5000000000000006E-2</v>
      </c>
      <c r="F11" s="13">
        <v>0.02</v>
      </c>
      <c r="G11" s="13">
        <v>5.6099999999999997E-2</v>
      </c>
      <c r="H11" s="13">
        <v>8.4699999999999998E-2</v>
      </c>
      <c r="I11" s="13">
        <v>8.4599999999999995E-2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3.5000000000000001E-3</v>
      </c>
      <c r="C12" s="14">
        <v>5.1299999999999998E-2</v>
      </c>
      <c r="D12" s="14">
        <v>8.2299999999999998E-2</v>
      </c>
      <c r="E12" s="14">
        <v>8.6499999999999994E-2</v>
      </c>
      <c r="F12" s="14">
        <v>0.02</v>
      </c>
      <c r="G12" s="14">
        <v>5.5899999999999998E-2</v>
      </c>
      <c r="H12" s="14">
        <v>9.2299999999999993E-2</v>
      </c>
      <c r="I12" s="14">
        <v>9.2499999999999999E-2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3.5000000000000001E-3</v>
      </c>
      <c r="C13" s="13">
        <v>4.9599999999999998E-2</v>
      </c>
      <c r="D13" s="13">
        <v>8.43E-2</v>
      </c>
      <c r="E13" s="13">
        <v>8.8099999999999998E-2</v>
      </c>
      <c r="F13" s="13">
        <v>0.02</v>
      </c>
      <c r="G13" s="13">
        <v>5.21E-2</v>
      </c>
      <c r="H13" s="13">
        <v>9.01E-2</v>
      </c>
      <c r="I13" s="13">
        <v>9.0200000000000002E-2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3.5000000000000001E-3</v>
      </c>
      <c r="C14" s="14">
        <v>4.5499999999999999E-2</v>
      </c>
      <c r="D14" s="14">
        <v>8.6900000000000005E-2</v>
      </c>
      <c r="E14" s="14">
        <v>8.9700000000000002E-2</v>
      </c>
      <c r="F14" s="14">
        <v>1.9699999999999999E-2</v>
      </c>
      <c r="G14" s="14">
        <v>3.49E-2</v>
      </c>
      <c r="H14" s="14">
        <v>7.0400000000000004E-2</v>
      </c>
      <c r="I14" s="14">
        <v>7.8600000000000003E-2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3.5000000000000001E-3</v>
      </c>
      <c r="C15" s="13">
        <v>5.4300000000000001E-2</v>
      </c>
      <c r="D15" s="13">
        <v>9.35E-2</v>
      </c>
      <c r="E15" s="13">
        <v>8.8999999999999996E-2</v>
      </c>
      <c r="F15" s="13">
        <v>0.02</v>
      </c>
      <c r="G15" s="13">
        <v>6.9400000000000003E-2</v>
      </c>
      <c r="H15" s="13">
        <v>8.5199999999999998E-2</v>
      </c>
      <c r="I15" s="13">
        <v>8.5099999999999995E-2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3.5000000000000001E-3</v>
      </c>
      <c r="C16" s="15">
        <v>5.9799999999999999E-2</v>
      </c>
      <c r="D16" s="15">
        <v>8.8999999999999996E-2</v>
      </c>
      <c r="E16" s="15">
        <v>8.7900000000000006E-2</v>
      </c>
      <c r="F16" s="15">
        <v>0.02</v>
      </c>
      <c r="G16" s="15">
        <v>6.2199999999999998E-2</v>
      </c>
      <c r="H16" s="15">
        <v>8.7900000000000006E-2</v>
      </c>
      <c r="I16" s="15">
        <v>8.7300000000000003E-2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3.5000000000000001E-3</v>
      </c>
      <c r="C17" s="24">
        <v>5.2400000000000002E-2</v>
      </c>
      <c r="D17" s="24">
        <v>8.8599999999999998E-2</v>
      </c>
      <c r="E17" s="24">
        <v>8.7800000000000003E-2</v>
      </c>
      <c r="F17" s="24">
        <v>0.02</v>
      </c>
      <c r="G17" s="24">
        <v>5.3900000000000003E-2</v>
      </c>
      <c r="H17" s="24">
        <v>8.3299999999999999E-2</v>
      </c>
      <c r="I17" s="24">
        <v>8.5199999999999998E-2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0"/>
      <c r="B18" s="50"/>
      <c r="C18" s="50"/>
      <c r="D18" s="50"/>
      <c r="E18" s="50"/>
      <c r="F18" s="50"/>
      <c r="G18" s="50"/>
      <c r="H18" s="50"/>
      <c r="I18" s="50"/>
    </row>
    <row r="19" spans="1:18" ht="15" customHeight="1" x14ac:dyDescent="0.35">
      <c r="A19" s="48" t="s">
        <v>38</v>
      </c>
      <c r="B19" s="49"/>
      <c r="C19" s="49"/>
      <c r="D19" s="49"/>
      <c r="E19" s="49"/>
      <c r="F19" s="49"/>
      <c r="G19" s="49"/>
      <c r="H19" s="49"/>
      <c r="I19" s="49"/>
      <c r="J19" s="33"/>
    </row>
    <row r="20" spans="1:18" x14ac:dyDescent="0.35">
      <c r="A20" s="51" t="s">
        <v>20</v>
      </c>
      <c r="B20" s="51"/>
      <c r="C20" s="51"/>
      <c r="D20" s="51"/>
      <c r="E20" s="51"/>
      <c r="F20" s="51"/>
      <c r="G20" s="51"/>
      <c r="H20" s="51"/>
      <c r="I20" s="51"/>
      <c r="J20" s="33"/>
    </row>
    <row r="21" spans="1:18" x14ac:dyDescent="0.35">
      <c r="A21" s="52" t="s">
        <v>21</v>
      </c>
      <c r="B21" s="52"/>
      <c r="C21" s="52"/>
      <c r="D21" s="52"/>
      <c r="E21" s="52"/>
      <c r="F21" s="52"/>
      <c r="G21" s="52"/>
      <c r="H21" s="52"/>
      <c r="I21" s="52"/>
      <c r="J21" s="33"/>
    </row>
    <row r="22" spans="1:18" x14ac:dyDescent="0.35">
      <c r="A22" s="42"/>
      <c r="B22" s="42"/>
      <c r="C22" s="42"/>
      <c r="D22" s="42"/>
      <c r="E22" s="42"/>
      <c r="F22" s="42"/>
      <c r="G22" s="42"/>
      <c r="H22" s="42"/>
      <c r="I22" s="42"/>
      <c r="J22" s="33"/>
    </row>
    <row r="23" spans="1:18" x14ac:dyDescent="0.35">
      <c r="A23" s="41"/>
      <c r="B23" s="41"/>
      <c r="C23" s="41"/>
      <c r="D23" s="41"/>
      <c r="E23" s="41"/>
      <c r="F23" s="41"/>
      <c r="G23" s="41"/>
      <c r="H23" s="41"/>
      <c r="I23" s="41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5" spans="3:10" x14ac:dyDescent="0.35">
      <c r="C35" s="66"/>
      <c r="D35" s="66"/>
      <c r="E35" s="66"/>
      <c r="G35" s="66"/>
      <c r="H35" s="66"/>
      <c r="I35" s="66"/>
    </row>
    <row r="36" spans="3:10" x14ac:dyDescent="0.35">
      <c r="C36" s="66"/>
      <c r="D36" s="66"/>
      <c r="E36" s="66"/>
      <c r="G36" s="66"/>
      <c r="H36" s="66"/>
      <c r="I36" s="66"/>
    </row>
    <row r="37" spans="3:10" x14ac:dyDescent="0.35">
      <c r="C37" s="66"/>
      <c r="D37" s="66"/>
      <c r="E37" s="66"/>
      <c r="G37" s="66"/>
      <c r="H37" s="66"/>
      <c r="I37" s="66"/>
    </row>
    <row r="38" spans="3:10" x14ac:dyDescent="0.35">
      <c r="C38" s="66"/>
      <c r="D38" s="66"/>
      <c r="E38" s="66"/>
      <c r="G38" s="66"/>
      <c r="H38" s="66"/>
      <c r="I38" s="66"/>
    </row>
    <row r="39" spans="3:10" x14ac:dyDescent="0.35">
      <c r="C39" s="66"/>
      <c r="D39" s="66"/>
      <c r="E39" s="66"/>
      <c r="G39" s="66"/>
      <c r="H39" s="66"/>
      <c r="I39" s="66"/>
    </row>
    <row r="40" spans="3:10" x14ac:dyDescent="0.35">
      <c r="C40" s="66"/>
      <c r="D40" s="66"/>
      <c r="E40" s="66"/>
      <c r="F40" s="30"/>
      <c r="G40" s="66"/>
      <c r="H40" s="66"/>
      <c r="I40" s="66"/>
      <c r="J40" s="30"/>
    </row>
    <row r="41" spans="3:10" x14ac:dyDescent="0.35">
      <c r="C41" s="66"/>
      <c r="D41" s="66"/>
      <c r="E41" s="66"/>
      <c r="G41" s="66"/>
      <c r="H41" s="66"/>
      <c r="I41" s="66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7"/>
  <sheetViews>
    <sheetView showGridLines="0" zoomScaleNormal="100" workbookViewId="0">
      <selection activeCell="A27" sqref="A27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0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0" x14ac:dyDescent="0.35">
      <c r="A3" s="53" t="str">
        <f>+'ROP - FCL'!A3:I3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0" ht="10" customHeight="1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20" ht="15.5" x14ac:dyDescent="0.35">
      <c r="A5" s="54" t="s">
        <v>3</v>
      </c>
      <c r="B5" s="54"/>
      <c r="C5" s="54"/>
      <c r="D5" s="54"/>
      <c r="E5" s="54"/>
      <c r="F5" s="29">
        <f>'ROP - FCL'!E5</f>
        <v>45566</v>
      </c>
      <c r="G5" s="27"/>
      <c r="H5" s="27"/>
      <c r="I5" s="27"/>
      <c r="J5" s="27"/>
    </row>
    <row r="6" spans="1:20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20" ht="36" customHeight="1" thickBot="1" x14ac:dyDescent="0.4">
      <c r="A7" s="56" t="s">
        <v>4</v>
      </c>
      <c r="B7" s="45" t="s">
        <v>22</v>
      </c>
      <c r="C7" s="45"/>
      <c r="D7" s="45"/>
      <c r="E7" s="43"/>
      <c r="F7" s="47" t="s">
        <v>23</v>
      </c>
      <c r="G7" s="47"/>
      <c r="H7" s="47"/>
      <c r="I7" s="47"/>
      <c r="J7" s="47"/>
      <c r="K7" s="44" t="s">
        <v>35</v>
      </c>
      <c r="L7" s="45"/>
    </row>
    <row r="8" spans="1:20" ht="26.25" customHeight="1" thickBot="1" x14ac:dyDescent="0.4">
      <c r="A8" s="56"/>
      <c r="B8" s="39" t="s">
        <v>7</v>
      </c>
      <c r="C8" s="39"/>
      <c r="D8" s="39"/>
      <c r="E8" s="40"/>
      <c r="F8" s="44" t="s">
        <v>7</v>
      </c>
      <c r="G8" s="45"/>
      <c r="H8" s="45"/>
      <c r="I8" s="45"/>
      <c r="J8" s="43"/>
      <c r="K8" s="38" t="s">
        <v>7</v>
      </c>
      <c r="L8" s="39"/>
      <c r="O8" s="37"/>
      <c r="P8" s="37"/>
      <c r="Q8" s="37"/>
    </row>
    <row r="9" spans="1:20" ht="26.25" customHeight="1" thickBot="1" x14ac:dyDescent="0.4">
      <c r="A9" s="56"/>
      <c r="B9" s="56" t="s">
        <v>24</v>
      </c>
      <c r="C9" s="38" t="s">
        <v>9</v>
      </c>
      <c r="D9" s="39"/>
      <c r="E9" s="40"/>
      <c r="F9" s="58" t="s">
        <v>25</v>
      </c>
      <c r="G9" s="56" t="s">
        <v>24</v>
      </c>
      <c r="H9" s="38" t="s">
        <v>9</v>
      </c>
      <c r="I9" s="39"/>
      <c r="J9" s="40"/>
      <c r="K9" s="46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3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47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7.3499999999999996E-2</v>
      </c>
      <c r="D11" s="17">
        <v>7.8600000000000003E-2</v>
      </c>
      <c r="E11" s="17">
        <v>8.3199999999999996E-2</v>
      </c>
      <c r="F11" s="17"/>
      <c r="G11" s="17">
        <v>1.4999999999999999E-2</v>
      </c>
      <c r="H11" s="17">
        <v>4.8399999999999999E-2</v>
      </c>
      <c r="I11" s="17">
        <v>8.0600000000000005E-2</v>
      </c>
      <c r="J11" s="17">
        <v>8.4599999999999995E-2</v>
      </c>
      <c r="K11" s="17">
        <v>1.4999999999999999E-2</v>
      </c>
      <c r="L11" s="17">
        <v>6.8000000000000005E-2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6.0100000000000001E-2</v>
      </c>
      <c r="D12" s="18">
        <v>9.1200000000000003E-2</v>
      </c>
      <c r="E12" s="18">
        <v>9.3899999999999997E-2</v>
      </c>
      <c r="F12" s="18"/>
      <c r="G12" s="18">
        <v>1.4999999999999999E-2</v>
      </c>
      <c r="H12" s="18">
        <v>7.0999999999999994E-2</v>
      </c>
      <c r="I12" s="18">
        <v>0.10199999999999999</v>
      </c>
      <c r="J12" s="18">
        <v>9.9099999999999994E-2</v>
      </c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0.05</v>
      </c>
      <c r="D13" s="17">
        <v>8.77E-2</v>
      </c>
      <c r="E13" s="17">
        <v>8.9099999999999999E-2</v>
      </c>
      <c r="F13" s="17">
        <v>0.1</v>
      </c>
      <c r="G13" s="17"/>
      <c r="H13" s="17">
        <v>7.0900000000000005E-2</v>
      </c>
      <c r="I13" s="17">
        <v>0.1018</v>
      </c>
      <c r="J13" s="17">
        <v>9.9199999999999997E-2</v>
      </c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8.8099999999999998E-2</v>
      </c>
      <c r="D14" s="18">
        <v>9.1300000000000006E-2</v>
      </c>
      <c r="E14" s="18">
        <v>8.7999999999999995E-2</v>
      </c>
      <c r="F14" s="18"/>
      <c r="G14" s="18">
        <v>1.4999999999999999E-2</v>
      </c>
      <c r="H14" s="18">
        <v>7.8899999999999998E-2</v>
      </c>
      <c r="I14" s="18">
        <v>0.09</v>
      </c>
      <c r="J14" s="18">
        <v>8.9499999999999996E-2</v>
      </c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7.1800000000000003E-2</v>
      </c>
      <c r="D15" s="19">
        <v>9.35E-2</v>
      </c>
      <c r="E15" s="19">
        <v>8.7800000000000003E-2</v>
      </c>
      <c r="F15" s="19"/>
      <c r="G15" s="19">
        <v>1.7500000000000002E-2</v>
      </c>
      <c r="H15" s="19">
        <v>7.0199999999999999E-2</v>
      </c>
      <c r="I15" s="19">
        <v>9.1999999999999998E-2</v>
      </c>
      <c r="J15" s="19">
        <v>8.9899999999999994E-2</v>
      </c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7.2999999999999995E-2</v>
      </c>
      <c r="D16" s="24">
        <v>8.9700000000000002E-2</v>
      </c>
      <c r="E16" s="24">
        <v>8.8499999999999995E-2</v>
      </c>
      <c r="F16" s="24">
        <v>0.1</v>
      </c>
      <c r="G16" s="24">
        <v>1.5625E-2</v>
      </c>
      <c r="H16" s="24">
        <v>6.6600000000000006E-2</v>
      </c>
      <c r="I16" s="24">
        <v>9.2299999999999993E-2</v>
      </c>
      <c r="J16" s="24">
        <v>9.2100000000000001E-2</v>
      </c>
      <c r="K16" s="24">
        <v>1.4999999999999999E-2</v>
      </c>
      <c r="L16" s="24">
        <v>6.8000000000000005E-2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8" t="str">
        <f>+'ROP - FCL'!A19:I19</f>
        <v>(1) Información con base en cifras suministradas por la SUPEN con cierre a octubre 2024</v>
      </c>
      <c r="B18" s="48"/>
      <c r="C18" s="48"/>
      <c r="D18" s="48"/>
      <c r="E18" s="48"/>
      <c r="F18" s="48"/>
      <c r="G18" s="48"/>
      <c r="H18" s="48"/>
      <c r="I18" s="48"/>
      <c r="J18" s="48"/>
      <c r="K18" s="34"/>
      <c r="L18" s="34"/>
    </row>
    <row r="19" spans="1:12" x14ac:dyDescent="0.35">
      <c r="A19" s="51" t="s">
        <v>26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2" x14ac:dyDescent="0.35">
      <c r="A20" s="55" t="s">
        <v>27</v>
      </c>
      <c r="B20" s="55"/>
      <c r="C20" s="55"/>
      <c r="D20" s="55"/>
      <c r="E20" s="55"/>
      <c r="F20" s="55"/>
      <c r="G20" s="55"/>
      <c r="H20" s="55"/>
      <c r="I20" s="55"/>
      <c r="J20" s="55"/>
    </row>
    <row r="21" spans="1:12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B28" s="33"/>
      <c r="C28"/>
      <c r="D28"/>
      <c r="E28"/>
      <c r="H28"/>
      <c r="I28"/>
      <c r="J28"/>
      <c r="L28"/>
    </row>
    <row r="29" spans="1:12" x14ac:dyDescent="0.35">
      <c r="B29" s="33"/>
      <c r="C29"/>
      <c r="D29"/>
      <c r="E29"/>
      <c r="H29"/>
      <c r="I29"/>
      <c r="J29"/>
      <c r="L29"/>
    </row>
    <row r="30" spans="1:12" x14ac:dyDescent="0.35">
      <c r="L30"/>
    </row>
    <row r="32" spans="1:12" x14ac:dyDescent="0.35">
      <c r="C32" s="66"/>
      <c r="D32" s="66"/>
      <c r="E32" s="66"/>
      <c r="H32" s="66"/>
      <c r="I32" s="66"/>
      <c r="J32" s="66"/>
    </row>
    <row r="33" spans="3:10" x14ac:dyDescent="0.35">
      <c r="C33" s="66"/>
      <c r="D33" s="66"/>
      <c r="E33" s="66"/>
      <c r="H33" s="66"/>
      <c r="I33" s="66"/>
      <c r="J33" s="66"/>
    </row>
    <row r="34" spans="3:10" x14ac:dyDescent="0.35">
      <c r="C34" s="66"/>
      <c r="D34" s="66"/>
      <c r="E34" s="66"/>
      <c r="H34" s="66"/>
      <c r="I34" s="66"/>
      <c r="J34" s="66"/>
    </row>
    <row r="35" spans="3:10" x14ac:dyDescent="0.35">
      <c r="C35" s="66"/>
      <c r="D35" s="66"/>
      <c r="E35" s="66"/>
      <c r="H35" s="66"/>
      <c r="I35" s="66"/>
      <c r="J35" s="66"/>
    </row>
    <row r="36" spans="3:10" x14ac:dyDescent="0.35">
      <c r="C36" s="66"/>
      <c r="D36" s="66"/>
      <c r="E36" s="66"/>
      <c r="H36" s="66"/>
      <c r="I36" s="66"/>
      <c r="J36" s="66"/>
    </row>
    <row r="37" spans="3:10" x14ac:dyDescent="0.35">
      <c r="C37" s="66"/>
      <c r="D37" s="66"/>
      <c r="E37" s="66"/>
      <c r="H37" s="66"/>
      <c r="I37" s="66"/>
      <c r="J37" s="66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6"/>
  <sheetViews>
    <sheetView showGridLines="0" zoomScaleNormal="100" workbookViewId="0">
      <selection activeCell="C28" sqref="C28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1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1" x14ac:dyDescent="0.35">
      <c r="A3" s="53" t="str">
        <f>+'Régimen Voluntario Colones'!A3:J3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21" ht="9" customHeight="1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21" ht="15.5" x14ac:dyDescent="0.35">
      <c r="A5" s="54" t="s">
        <v>3</v>
      </c>
      <c r="B5" s="54"/>
      <c r="C5" s="54"/>
      <c r="D5" s="54"/>
      <c r="E5" s="54"/>
      <c r="F5" s="54"/>
      <c r="G5" s="29">
        <f>'ROP - FCL'!E5</f>
        <v>45566</v>
      </c>
      <c r="H5" s="27"/>
      <c r="I5" s="27"/>
      <c r="J5" s="27"/>
      <c r="K5" s="26"/>
    </row>
    <row r="6" spans="1:21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12"/>
    </row>
    <row r="7" spans="1:21" ht="26.25" customHeight="1" thickBot="1" x14ac:dyDescent="0.4">
      <c r="A7" s="56" t="s">
        <v>4</v>
      </c>
      <c r="B7" s="44" t="s">
        <v>28</v>
      </c>
      <c r="C7" s="45"/>
      <c r="D7" s="45"/>
      <c r="E7" s="45"/>
      <c r="F7" s="43"/>
      <c r="G7" s="44" t="s">
        <v>29</v>
      </c>
      <c r="H7" s="45"/>
      <c r="I7" s="45"/>
      <c r="J7" s="45"/>
      <c r="K7" s="43"/>
      <c r="L7" s="44" t="s">
        <v>36</v>
      </c>
      <c r="M7" s="45"/>
    </row>
    <row r="8" spans="1:21" ht="26.25" customHeight="1" thickBot="1" x14ac:dyDescent="0.4">
      <c r="A8" s="56"/>
      <c r="B8" s="38" t="s">
        <v>7</v>
      </c>
      <c r="C8" s="39"/>
      <c r="D8" s="39"/>
      <c r="E8" s="39"/>
      <c r="F8" s="40"/>
      <c r="G8" s="38" t="s">
        <v>7</v>
      </c>
      <c r="H8" s="39"/>
      <c r="I8" s="39"/>
      <c r="J8" s="39"/>
      <c r="K8" s="40"/>
      <c r="L8" s="38" t="s">
        <v>7</v>
      </c>
      <c r="M8" s="39"/>
      <c r="Q8" s="37"/>
      <c r="R8" s="37"/>
      <c r="S8" s="37"/>
    </row>
    <row r="9" spans="1:21" ht="18" customHeight="1" thickBot="1" x14ac:dyDescent="0.4">
      <c r="A9" s="56"/>
      <c r="B9" s="46" t="s">
        <v>25</v>
      </c>
      <c r="C9" s="46" t="s">
        <v>24</v>
      </c>
      <c r="D9" s="38" t="s">
        <v>9</v>
      </c>
      <c r="E9" s="39"/>
      <c r="F9" s="40"/>
      <c r="G9" s="60" t="s">
        <v>25</v>
      </c>
      <c r="H9" s="60" t="s">
        <v>24</v>
      </c>
      <c r="I9" s="62" t="s">
        <v>9</v>
      </c>
      <c r="J9" s="63"/>
      <c r="K9" s="64"/>
      <c r="L9" s="46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3"/>
      <c r="B10" s="47"/>
      <c r="C10" s="47"/>
      <c r="D10" s="21" t="s">
        <v>10</v>
      </c>
      <c r="E10" s="2" t="s">
        <v>11</v>
      </c>
      <c r="F10" s="2" t="s">
        <v>12</v>
      </c>
      <c r="G10" s="61"/>
      <c r="H10" s="61"/>
      <c r="I10" s="22" t="s">
        <v>10</v>
      </c>
      <c r="J10" s="4" t="s">
        <v>11</v>
      </c>
      <c r="K10" s="4" t="s">
        <v>12</v>
      </c>
      <c r="L10" s="47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3.85E-2</v>
      </c>
      <c r="E11" s="17">
        <v>3.6400000000000002E-2</v>
      </c>
      <c r="F11" s="17">
        <v>4.2000000000000003E-2</v>
      </c>
      <c r="G11" s="17"/>
      <c r="H11" s="17">
        <v>8.0000000000000002E-3</v>
      </c>
      <c r="I11" s="17">
        <v>4.4900000000000002E-2</v>
      </c>
      <c r="J11" s="17">
        <v>4.9299999999999997E-2</v>
      </c>
      <c r="K11" s="17">
        <v>4.9799999999999997E-2</v>
      </c>
      <c r="L11" s="17">
        <v>8.0000000000000002E-3</v>
      </c>
      <c r="M11" s="17">
        <v>5.5100000000000003E-2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5.4399999999999997E-2</v>
      </c>
      <c r="E12" s="18">
        <v>6.6799999999999998E-2</v>
      </c>
      <c r="F12" s="18">
        <v>6.2199999999999998E-2</v>
      </c>
      <c r="G12" s="18"/>
      <c r="H12" s="18">
        <v>0.01</v>
      </c>
      <c r="I12" s="18">
        <v>5.45E-2</v>
      </c>
      <c r="J12" s="18">
        <v>6.88E-2</v>
      </c>
      <c r="K12" s="18">
        <v>6.2799999999999995E-2</v>
      </c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5.4199999999999998E-2</v>
      </c>
      <c r="E13" s="20">
        <v>6.3399999999999998E-2</v>
      </c>
      <c r="F13" s="20">
        <v>5.6599999999999998E-2</v>
      </c>
      <c r="G13" s="20">
        <v>0.1</v>
      </c>
      <c r="H13" s="20"/>
      <c r="I13" s="20">
        <v>4.9700000000000001E-2</v>
      </c>
      <c r="J13" s="20">
        <v>6.0199999999999997E-2</v>
      </c>
      <c r="K13" s="20">
        <v>6.1199999999999997E-2</v>
      </c>
      <c r="N13"/>
      <c r="O13" s="33"/>
      <c r="P13"/>
      <c r="Q13" s="37"/>
      <c r="R13" s="65"/>
      <c r="S13" s="65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6.1499999999999999E-2</v>
      </c>
      <c r="E14" s="25">
        <v>6.0600000000000001E-2</v>
      </c>
      <c r="F14" s="25">
        <v>5.5300000000000002E-2</v>
      </c>
      <c r="G14" s="25">
        <v>0.1</v>
      </c>
      <c r="H14" s="25"/>
      <c r="I14" s="25">
        <v>5.8700000000000002E-2</v>
      </c>
      <c r="J14" s="25">
        <v>5.7099999999999998E-2</v>
      </c>
      <c r="K14" s="25">
        <v>5.1400000000000001E-2</v>
      </c>
      <c r="N14"/>
      <c r="O14" s="33"/>
      <c r="P14"/>
      <c r="T14"/>
      <c r="U14"/>
    </row>
    <row r="15" spans="1:21" x14ac:dyDescent="0.35">
      <c r="A15" s="23" t="s">
        <v>19</v>
      </c>
      <c r="B15" s="16">
        <v>0.10000000000000002</v>
      </c>
      <c r="C15" s="16">
        <v>9.0000000000000011E-3</v>
      </c>
      <c r="D15" s="16">
        <v>5.5399999999999998E-2</v>
      </c>
      <c r="E15" s="16">
        <v>5.9200000000000003E-2</v>
      </c>
      <c r="F15" s="16">
        <v>5.4800000000000001E-2</v>
      </c>
      <c r="G15" s="16">
        <v>0.1</v>
      </c>
      <c r="H15" s="16">
        <v>9.0000000000000011E-3</v>
      </c>
      <c r="I15" s="16">
        <v>4.9000000000000002E-2</v>
      </c>
      <c r="J15" s="16">
        <v>5.5199999999999999E-2</v>
      </c>
      <c r="K15" s="16">
        <v>5.4600000000000003E-2</v>
      </c>
      <c r="L15" s="24">
        <v>8.0000000000000002E-3</v>
      </c>
      <c r="M15" s="24">
        <v>5.5100000000000003E-2</v>
      </c>
    </row>
    <row r="16" spans="1:21" ht="15" thickBot="1" x14ac:dyDescent="0.4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x14ac:dyDescent="0.35">
      <c r="A17" s="48" t="str">
        <f>+'Régimen Voluntario Colones'!A18:J18</f>
        <v>(1) Información con base en cifras suministradas por la SUPEN con cierre a octubre 2024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35"/>
      <c r="M17" s="35"/>
    </row>
    <row r="18" spans="1:13" x14ac:dyDescent="0.35">
      <c r="A18" s="51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3"/>
      <c r="M18"/>
    </row>
    <row r="19" spans="1:13" x14ac:dyDescent="0.35">
      <c r="A19" s="52" t="s">
        <v>34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3"/>
      <c r="M19"/>
    </row>
    <row r="20" spans="1:13" x14ac:dyDescent="0.3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D25"/>
      <c r="E25"/>
      <c r="F25"/>
      <c r="I25"/>
      <c r="J25"/>
      <c r="K25"/>
      <c r="M25"/>
    </row>
    <row r="26" spans="1:13" x14ac:dyDescent="0.35">
      <c r="D26"/>
      <c r="E26"/>
      <c r="F26"/>
      <c r="I26"/>
      <c r="J26"/>
      <c r="K26"/>
      <c r="M26"/>
    </row>
    <row r="27" spans="1:13" x14ac:dyDescent="0.35">
      <c r="D27"/>
      <c r="E27"/>
      <c r="F27"/>
      <c r="I27"/>
      <c r="J27"/>
      <c r="K27"/>
      <c r="M27"/>
    </row>
    <row r="28" spans="1:13" x14ac:dyDescent="0.35">
      <c r="M28"/>
    </row>
    <row r="31" spans="1:13" x14ac:dyDescent="0.35">
      <c r="D31" s="66"/>
      <c r="E31" s="66"/>
      <c r="F31" s="66"/>
      <c r="I31" s="66"/>
      <c r="J31" s="66"/>
      <c r="K31" s="66"/>
    </row>
    <row r="32" spans="1:13" x14ac:dyDescent="0.35">
      <c r="D32" s="66"/>
      <c r="E32" s="66"/>
      <c r="F32" s="66"/>
      <c r="I32" s="66"/>
      <c r="J32" s="66"/>
      <c r="K32" s="66"/>
    </row>
    <row r="33" spans="4:11" x14ac:dyDescent="0.35">
      <c r="D33" s="66"/>
      <c r="E33" s="66"/>
      <c r="F33" s="66"/>
      <c r="I33" s="66"/>
      <c r="J33" s="66"/>
      <c r="K33" s="66"/>
    </row>
    <row r="34" spans="4:11" x14ac:dyDescent="0.35">
      <c r="D34" s="66"/>
      <c r="E34" s="66"/>
      <c r="F34" s="66"/>
      <c r="I34" s="66"/>
      <c r="J34" s="66"/>
      <c r="K34" s="66"/>
    </row>
    <row r="35" spans="4:11" x14ac:dyDescent="0.35">
      <c r="D35" s="66"/>
      <c r="E35" s="66"/>
      <c r="F35" s="66"/>
      <c r="I35" s="66"/>
      <c r="J35" s="66"/>
      <c r="K35" s="66"/>
    </row>
    <row r="36" spans="4:11" x14ac:dyDescent="0.35">
      <c r="D36" s="66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A17:K17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customXml/itemProps2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2024-11-06T16:29:42Z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