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Actualización información estado de cuenta página web/"/>
    </mc:Choice>
  </mc:AlternateContent>
  <xr:revisionPtr revIDLastSave="53" documentId="8_{42401E8C-29F9-4A79-B195-ADB7AAEAD4A7}" xr6:coauthVersionLast="47" xr6:coauthVersionMax="47" xr10:uidLastSave="{FB407D0E-29D8-4F63-8393-A27B31A2FAB0}"/>
  <bookViews>
    <workbookView xWindow="-110" yWindow="-110" windowWidth="19420" windowHeight="1042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A18" i="2"/>
  <c r="E5" i="2" l="1"/>
  <c r="A17" i="3" l="1"/>
  <c r="A3" i="2" l="1"/>
  <c r="A3" i="3" s="1"/>
</calcChain>
</file>

<file path=xl/sharedStrings.xml><?xml version="1.0" encoding="utf-8"?>
<sst xmlns="http://schemas.openxmlformats.org/spreadsheetml/2006/main" count="83" uniqueCount="36">
  <si>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</si>
  <si>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</si>
  <si>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</si>
  <si>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</si>
  <si>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</si>
  <si>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</si>
  <si>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</si>
  <si>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</si>
  <si>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</si>
  <si>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</si>
  <si>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</si>
  <si>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</si>
  <si>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</si>
  <si>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</si>
  <si>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</si>
  <si>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</si>
  <si>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</si>
  <si>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</si>
  <si>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</si>
  <si>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</si>
  <si>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</si>
  <si>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</si>
  <si>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</si>
  <si>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</si>
  <si>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</si>
  <si>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</si>
  <si>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</si>
  <si>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</si>
  <si>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</si>
  <si>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</si>
  <si>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</si>
  <si>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</si>
  <si>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</si>
  <si>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</si>
  <si>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</si>
  <si>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(1) Información con base en cifras suministradas por la SUPEN con cierre a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</si>
</sst>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/>
    </xf>
    <xf numFmtId="10" fontId="2" fillId="7" borderId="10" xfId="2" applyNumberFormat="1" applyFill="1" applyBorder="1" applyAlignment="1">
      <alignment horizontal="center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0" fontId="14" fillId="4" borderId="4" xfId="1" applyNumberFormat="1" applyFont="1" applyFill="1" applyBorder="1" applyAlignment="1">
      <alignment horizontal="center"/>
    </xf>
    <xf numFmtId="10" fontId="14" fillId="0" borderId="4" xfId="1" applyNumberFormat="1" applyFont="1" applyBorder="1" applyAlignment="1">
      <alignment horizontal="center"/>
    </xf>
    <xf numFmtId="10" fontId="14" fillId="0" borderId="10" xfId="1" applyNumberFormat="1" applyFont="1" applyBorder="1" applyAlignment="1">
      <alignment horizontal="center"/>
    </xf>
    <xf numFmtId="10" fontId="15" fillId="6" borderId="12" xfId="3" applyNumberFormat="1" applyFont="1" applyFill="1" applyBorder="1" applyAlignment="1">
      <alignment horizontal="center"/>
    </xf>
    <xf numFmtId="17" fontId="0" fillId="2" borderId="0" xfId="0" applyNumberFormat="1" applyFill="1"/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 applyAlignment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J40"/>
  <sheetViews>
    <sheetView showGridLines="0" tabSelected="1" zoomScaleNormal="100" workbookViewId="0">
      <selection sqref="A1:I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customWidth="1"/>
    <col min="6" max="9" width="12.7265625" style="1" customWidth="1"/>
    <col min="10" max="16384" width="11.453125" style="1"/>
  </cols>
  <sheetData>
    <row r="1" spans="1:10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10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10" x14ac:dyDescent="0.35">
      <c r="A3" s="54" t="s">
        <v>2</v>
      </c>
      <c r="B3" s="54"/>
      <c r="C3" s="54"/>
      <c r="D3" s="54"/>
      <c r="E3" s="54"/>
      <c r="F3" s="54"/>
      <c r="G3" s="54"/>
      <c r="H3" s="54"/>
      <c r="I3" s="54"/>
    </row>
    <row r="4" spans="1:10" x14ac:dyDescent="0.35">
      <c r="A4" s="43"/>
      <c r="B4" s="43"/>
      <c r="C4" s="43"/>
      <c r="D4" s="43"/>
      <c r="E4" s="43"/>
      <c r="F4" s="43"/>
      <c r="G4" s="43"/>
      <c r="H4" s="43"/>
      <c r="I4" s="43"/>
    </row>
    <row r="5" spans="1:10" ht="15.5" x14ac:dyDescent="0.35">
      <c r="A5" s="55" t="s">
        <v>3</v>
      </c>
      <c r="B5" s="55"/>
      <c r="C5" s="55"/>
      <c r="D5" s="55"/>
      <c r="E5" s="36">
        <v>45200</v>
      </c>
      <c r="F5" s="30"/>
      <c r="G5" s="30"/>
      <c r="H5" s="30"/>
      <c r="I5" s="30"/>
      <c r="J5" s="11"/>
    </row>
    <row r="6" spans="1:10" x14ac:dyDescent="0.35">
      <c r="A6" s="43"/>
      <c r="B6" s="43"/>
      <c r="C6" s="43"/>
      <c r="D6" s="43"/>
      <c r="E6" s="43"/>
      <c r="F6" s="43"/>
      <c r="G6" s="43"/>
      <c r="H6" s="43"/>
      <c r="I6" s="43"/>
      <c r="J6" s="35"/>
    </row>
    <row r="7" spans="1:10" ht="23.15" customHeight="1" thickBot="1" x14ac:dyDescent="0.4">
      <c r="A7" s="44" t="s">
        <v>4</v>
      </c>
      <c r="B7" s="45" t="s">
        <v>5</v>
      </c>
      <c r="C7" s="46"/>
      <c r="D7" s="46"/>
      <c r="E7" s="44"/>
      <c r="F7" s="45" t="s">
        <v>6</v>
      </c>
      <c r="G7" s="46"/>
      <c r="H7" s="46"/>
      <c r="I7" s="46"/>
    </row>
    <row r="8" spans="1:10" ht="23.15" customHeight="1" thickBot="1" x14ac:dyDescent="0.4">
      <c r="A8" s="41"/>
      <c r="B8" s="39" t="s">
        <v>7</v>
      </c>
      <c r="C8" s="40"/>
      <c r="D8" s="40"/>
      <c r="E8" s="41"/>
      <c r="F8" s="39" t="s">
        <v>7</v>
      </c>
      <c r="G8" s="40"/>
      <c r="H8" s="40"/>
      <c r="I8" s="40"/>
    </row>
    <row r="9" spans="1:10" ht="23.15" customHeight="1" thickBot="1" x14ac:dyDescent="0.4">
      <c r="A9" s="41"/>
      <c r="B9" s="47" t="s">
        <v>8</v>
      </c>
      <c r="C9" s="39" t="s">
        <v>9</v>
      </c>
      <c r="D9" s="40"/>
      <c r="E9" s="41"/>
      <c r="F9" s="47" t="s">
        <v>8</v>
      </c>
      <c r="G9" s="39" t="s">
        <v>9</v>
      </c>
      <c r="H9" s="40"/>
      <c r="I9" s="41"/>
    </row>
    <row r="10" spans="1:10" ht="23.15" customHeight="1" thickBot="1" x14ac:dyDescent="0.4">
      <c r="A10" s="41"/>
      <c r="B10" s="48"/>
      <c r="C10" s="21" t="s">
        <v>10</v>
      </c>
      <c r="D10" s="2" t="s">
        <v>11</v>
      </c>
      <c r="E10" s="2" t="s">
        <v>12</v>
      </c>
      <c r="F10" s="48"/>
      <c r="G10" s="21" t="s">
        <v>10</v>
      </c>
      <c r="H10" s="2" t="s">
        <v>11</v>
      </c>
      <c r="I10" s="2" t="s">
        <v>12</v>
      </c>
    </row>
    <row r="11" spans="1:10" ht="15" thickBot="1" x14ac:dyDescent="0.4">
      <c r="A11" s="8" t="s">
        <v>13</v>
      </c>
      <c r="B11" s="13">
        <v>3.5000000000000001E-3</v>
      </c>
      <c r="C11" s="31">
        <v>6.2699999999999992E-2</v>
      </c>
      <c r="D11" s="31">
        <v>7.5800000000000006E-2</v>
      </c>
      <c r="E11" s="31">
        <v>7.7499999999999999E-2</v>
      </c>
      <c r="F11" s="13">
        <v>0.02</v>
      </c>
      <c r="G11" s="13">
        <v>6.0199999999999997E-2</v>
      </c>
      <c r="H11" s="13">
        <v>7.9699999999999993E-2</v>
      </c>
      <c r="I11" s="13">
        <v>7.8700000000000006E-2</v>
      </c>
    </row>
    <row r="12" spans="1:10" ht="15" thickBot="1" x14ac:dyDescent="0.4">
      <c r="A12" s="6" t="s">
        <v>14</v>
      </c>
      <c r="B12" s="14">
        <v>3.5000000000000001E-3</v>
      </c>
      <c r="C12" s="32">
        <v>6.6600000000000006E-2</v>
      </c>
      <c r="D12" s="32">
        <v>8.0500000000000002E-2</v>
      </c>
      <c r="E12" s="32">
        <v>8.1799999999999998E-2</v>
      </c>
      <c r="F12" s="14">
        <v>0.02</v>
      </c>
      <c r="G12" s="14">
        <v>8.3000000000000004E-2</v>
      </c>
      <c r="H12" s="14">
        <v>9.820000000000001E-2</v>
      </c>
      <c r="I12" s="14">
        <v>8.9200000000000002E-2</v>
      </c>
    </row>
    <row r="13" spans="1:10" ht="15" thickBot="1" x14ac:dyDescent="0.4">
      <c r="A13" s="8" t="s">
        <v>15</v>
      </c>
      <c r="B13" s="13">
        <v>3.5000000000000001E-3</v>
      </c>
      <c r="C13" s="31">
        <v>6.1699999999999998E-2</v>
      </c>
      <c r="D13" s="31">
        <v>7.8399999999999997E-2</v>
      </c>
      <c r="E13" s="31">
        <v>8.1000000000000003E-2</v>
      </c>
      <c r="F13" s="13">
        <v>0.02</v>
      </c>
      <c r="G13" s="13">
        <v>8.0600000000000005E-2</v>
      </c>
      <c r="H13" s="13">
        <v>9.3100000000000002E-2</v>
      </c>
      <c r="I13" s="13">
        <v>8.5500000000000007E-2</v>
      </c>
    </row>
    <row r="14" spans="1:10" ht="15" thickBot="1" x14ac:dyDescent="0.4">
      <c r="A14" s="6" t="s">
        <v>16</v>
      </c>
      <c r="B14" s="14">
        <v>3.5000000000000001E-3</v>
      </c>
      <c r="C14" s="32">
        <v>6.13E-2</v>
      </c>
      <c r="D14" s="32">
        <v>7.5600000000000001E-2</v>
      </c>
      <c r="E14" s="32">
        <v>8.3100000000000007E-2</v>
      </c>
      <c r="F14" s="14">
        <v>1.9699999999999999E-2</v>
      </c>
      <c r="G14" s="14">
        <v>5.6500000000000002E-2</v>
      </c>
      <c r="H14" s="14">
        <v>6.54E-2</v>
      </c>
      <c r="I14" s="14">
        <v>7.5300000000000006E-2</v>
      </c>
    </row>
    <row r="15" spans="1:10" ht="15" thickBot="1" x14ac:dyDescent="0.4">
      <c r="A15" s="8" t="s">
        <v>17</v>
      </c>
      <c r="B15" s="13">
        <v>3.5000000000000001E-3</v>
      </c>
      <c r="C15" s="31">
        <v>6.2400000000000004E-2</v>
      </c>
      <c r="D15" s="31">
        <v>8.2799999999999999E-2</v>
      </c>
      <c r="E15" s="31">
        <v>7.8600000000000003E-2</v>
      </c>
      <c r="F15" s="13">
        <v>0.02</v>
      </c>
      <c r="G15" s="13">
        <v>7.8799999999999995E-2</v>
      </c>
      <c r="H15" s="13">
        <v>9.2499999999999999E-2</v>
      </c>
      <c r="I15" s="13">
        <v>8.2799999999999999E-2</v>
      </c>
    </row>
    <row r="16" spans="1:10" x14ac:dyDescent="0.35">
      <c r="A16" s="9" t="s">
        <v>18</v>
      </c>
      <c r="B16" s="15">
        <v>3.5000000000000001E-3</v>
      </c>
      <c r="C16" s="33">
        <v>7.2099999999999997E-2</v>
      </c>
      <c r="D16" s="33">
        <v>8.539999999999999E-2</v>
      </c>
      <c r="E16" s="33">
        <v>8.1600000000000006E-2</v>
      </c>
      <c r="F16" s="15">
        <v>0.02</v>
      </c>
      <c r="G16" s="15">
        <v>8.1300000000000011E-2</v>
      </c>
      <c r="H16" s="15">
        <v>9.5000000000000001E-2</v>
      </c>
      <c r="I16" s="15">
        <v>8.3699999999999997E-2</v>
      </c>
    </row>
    <row r="17" spans="1:10" x14ac:dyDescent="0.35">
      <c r="A17" s="10" t="s">
        <v>19</v>
      </c>
      <c r="B17" s="16">
        <v>3.5000000000000001E-3</v>
      </c>
      <c r="C17" s="34">
        <v>6.4000000000000001E-2</v>
      </c>
      <c r="D17" s="34">
        <v>8.0799999999999997E-2</v>
      </c>
      <c r="E17" s="34">
        <v>7.980000000000001E-2</v>
      </c>
      <c r="F17" s="16">
        <v>0.02</v>
      </c>
      <c r="G17" s="16">
        <v>7.1099999999999997E-2</v>
      </c>
      <c r="H17" s="16">
        <v>8.4499999999999992E-2</v>
      </c>
      <c r="I17" s="16">
        <v>8.1300000000000011E-2</v>
      </c>
    </row>
    <row r="18" spans="1:10" ht="15" thickBot="1" x14ac:dyDescent="0.4">
      <c r="A18" s="51"/>
      <c r="B18" s="51"/>
      <c r="C18" s="51"/>
      <c r="D18" s="51"/>
      <c r="E18" s="51"/>
      <c r="F18" s="51"/>
      <c r="G18" s="51"/>
      <c r="H18" s="51"/>
      <c r="I18" s="51"/>
    </row>
    <row r="19" spans="1:10" ht="15" customHeight="1" x14ac:dyDescent="0.35">
      <c r="A19" s="49" t="s">
        <v>35</v>
      </c>
      <c r="B19" s="50"/>
      <c r="C19" s="50"/>
      <c r="D19" s="50"/>
      <c r="E19" s="50"/>
      <c r="F19" s="50"/>
      <c r="G19" s="50"/>
      <c r="H19" s="50"/>
      <c r="I19" s="50"/>
    </row>
    <row r="20" spans="1:10" x14ac:dyDescent="0.35">
      <c r="A20" s="52" t="s">
        <v>20</v>
      </c>
      <c r="B20" s="52"/>
      <c r="C20" s="52"/>
      <c r="D20" s="52"/>
      <c r="E20" s="52"/>
      <c r="F20" s="52"/>
      <c r="G20" s="52"/>
      <c r="H20" s="52"/>
      <c r="I20" s="52"/>
    </row>
    <row r="21" spans="1:10" x14ac:dyDescent="0.35">
      <c r="A21" s="53" t="s">
        <v>21</v>
      </c>
      <c r="B21" s="53"/>
      <c r="C21" s="53"/>
      <c r="D21" s="53"/>
      <c r="E21" s="53"/>
      <c r="F21" s="53"/>
      <c r="G21" s="53"/>
      <c r="H21" s="53"/>
      <c r="I21" s="53"/>
    </row>
    <row r="22" spans="1:10" x14ac:dyDescent="0.35">
      <c r="A22" s="43"/>
      <c r="B22" s="43"/>
      <c r="C22" s="43"/>
      <c r="D22" s="43"/>
      <c r="E22" s="43"/>
      <c r="F22" s="43"/>
      <c r="G22" s="43"/>
      <c r="H22" s="43"/>
      <c r="I22" s="43"/>
    </row>
    <row r="23" spans="1:10" x14ac:dyDescent="0.35">
      <c r="A23" s="42"/>
      <c r="B23" s="42"/>
      <c r="C23" s="42"/>
      <c r="D23" s="42"/>
      <c r="E23" s="42"/>
      <c r="F23" s="42"/>
      <c r="G23" s="42"/>
      <c r="H23" s="42"/>
      <c r="I23" s="42"/>
    </row>
    <row r="28" spans="1:10" x14ac:dyDescent="0.35">
      <c r="J28"/>
    </row>
    <row r="40" spans="3:9" x14ac:dyDescent="0.35">
      <c r="C40" s="38"/>
      <c r="D40" s="38"/>
      <c r="E40" s="38"/>
      <c r="F40" s="38"/>
      <c r="G40" s="38"/>
      <c r="H40" s="38"/>
      <c r="I40" s="38"/>
    </row>
  </sheetData>
  <mergeCells count="21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J23"/>
  <sheetViews>
    <sheetView showGridLines="0" zoomScaleNormal="100" workbookViewId="0">
      <selection sqref="A1:J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bestFit="1" customWidth="1"/>
    <col min="6" max="9" width="12.7265625" style="1" customWidth="1"/>
    <col min="10" max="10" width="15.7265625" style="1" customWidth="1"/>
    <col min="11" max="11" width="7.453125" style="1" customWidth="1"/>
    <col min="12" max="12" width="4.81640625" style="1" bestFit="1" customWidth="1"/>
    <col min="13" max="13" width="5.81640625" style="1" bestFit="1" customWidth="1"/>
    <col min="14" max="14" width="4.81640625" style="1" bestFit="1" customWidth="1"/>
    <col min="15" max="17" width="6.81640625" style="1" bestFit="1" customWidth="1"/>
    <col min="18" max="16384" width="11.453125" style="1"/>
  </cols>
  <sheetData>
    <row r="1" spans="1:10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x14ac:dyDescent="0.35">
      <c r="A3" s="54" t="str">
        <f>+'ROP - FCL'!A3:I3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15.5" x14ac:dyDescent="0.35">
      <c r="A5" s="55" t="s">
        <v>3</v>
      </c>
      <c r="B5" s="55"/>
      <c r="C5" s="55"/>
      <c r="D5" s="55"/>
      <c r="E5" s="37">
        <f>+'ROP - FCL'!E5:I5</f>
        <v>45200</v>
      </c>
      <c r="F5" s="30"/>
      <c r="G5" s="30"/>
      <c r="H5" s="30"/>
      <c r="I5" s="30"/>
      <c r="J5" s="30"/>
    </row>
    <row r="6" spans="1:10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26.25" customHeight="1" thickBot="1" x14ac:dyDescent="0.4">
      <c r="A7" s="57" t="s">
        <v>4</v>
      </c>
      <c r="B7" s="46" t="s">
        <v>22</v>
      </c>
      <c r="C7" s="46"/>
      <c r="D7" s="46"/>
      <c r="E7" s="44"/>
      <c r="F7" s="48" t="s">
        <v>23</v>
      </c>
      <c r="G7" s="48"/>
      <c r="H7" s="48"/>
      <c r="I7" s="48"/>
      <c r="J7" s="48"/>
    </row>
    <row r="8" spans="1:10" ht="26.25" customHeight="1" thickBot="1" x14ac:dyDescent="0.4">
      <c r="A8" s="57"/>
      <c r="B8" s="40" t="s">
        <v>7</v>
      </c>
      <c r="C8" s="40"/>
      <c r="D8" s="40"/>
      <c r="E8" s="41"/>
      <c r="F8" s="45" t="s">
        <v>7</v>
      </c>
      <c r="G8" s="46"/>
      <c r="H8" s="46"/>
      <c r="I8" s="46"/>
      <c r="J8" s="44"/>
    </row>
    <row r="9" spans="1:10" ht="26.25" customHeight="1" thickBot="1" x14ac:dyDescent="0.4">
      <c r="A9" s="57"/>
      <c r="B9" s="57" t="s">
        <v>24</v>
      </c>
      <c r="C9" s="39" t="s">
        <v>9</v>
      </c>
      <c r="D9" s="40"/>
      <c r="E9" s="41"/>
      <c r="F9" s="61" t="s">
        <v>25</v>
      </c>
      <c r="G9" s="57" t="s">
        <v>24</v>
      </c>
      <c r="H9" s="39" t="s">
        <v>9</v>
      </c>
      <c r="I9" s="40"/>
      <c r="J9" s="41"/>
    </row>
    <row r="10" spans="1:10" ht="26.25" customHeight="1" thickBot="1" x14ac:dyDescent="0.4">
      <c r="A10" s="44"/>
      <c r="B10" s="58"/>
      <c r="C10" s="21" t="s">
        <v>10</v>
      </c>
      <c r="D10" s="2" t="s">
        <v>11</v>
      </c>
      <c r="E10" s="2" t="s">
        <v>12</v>
      </c>
      <c r="F10" s="62"/>
      <c r="G10" s="58"/>
      <c r="H10" s="21" t="s">
        <v>10</v>
      </c>
      <c r="I10" s="2" t="s">
        <v>11</v>
      </c>
      <c r="J10" s="2" t="s">
        <v>12</v>
      </c>
    </row>
    <row r="11" spans="1:10" ht="15" thickBot="1" x14ac:dyDescent="0.4">
      <c r="A11" s="5" t="s">
        <v>13</v>
      </c>
      <c r="B11" s="17">
        <v>1.4999999999999999E-2</v>
      </c>
      <c r="C11" s="17">
        <v>6.4000000000000001E-2</v>
      </c>
      <c r="D11" s="17">
        <v>7.9399999999999998E-2</v>
      </c>
      <c r="E11" s="17">
        <v>7.8700000000000006E-2</v>
      </c>
      <c r="F11" s="17"/>
      <c r="G11" s="17">
        <v>1.4999999999999999E-2</v>
      </c>
      <c r="H11" s="17">
        <v>5.79E-2</v>
      </c>
      <c r="I11" s="17">
        <v>7.7699999999999991E-2</v>
      </c>
      <c r="J11" s="17">
        <v>7.8399999999999997E-2</v>
      </c>
    </row>
    <row r="12" spans="1:10" ht="15" thickBot="1" x14ac:dyDescent="0.4">
      <c r="A12" s="6" t="s">
        <v>14</v>
      </c>
      <c r="B12" s="18">
        <v>1.4999999999999999E-2</v>
      </c>
      <c r="C12" s="18">
        <v>8.3199999999999996E-2</v>
      </c>
      <c r="D12" s="18">
        <v>0.10009999999999999</v>
      </c>
      <c r="E12" s="18">
        <v>9.1999999999999998E-2</v>
      </c>
      <c r="F12" s="18"/>
      <c r="G12" s="18">
        <v>1.4999999999999999E-2</v>
      </c>
      <c r="H12" s="18">
        <v>9.6300000000000011E-2</v>
      </c>
      <c r="I12" s="18">
        <v>0.1082</v>
      </c>
      <c r="J12" s="18">
        <v>9.6099999999999991E-2</v>
      </c>
    </row>
    <row r="13" spans="1:10" ht="15" thickBot="1" x14ac:dyDescent="0.4">
      <c r="A13" s="5" t="s">
        <v>15</v>
      </c>
      <c r="B13" s="17">
        <v>1.4999999999999999E-2</v>
      </c>
      <c r="C13" s="17">
        <v>6.6500000000000004E-2</v>
      </c>
      <c r="D13" s="17">
        <v>8.7300000000000003E-2</v>
      </c>
      <c r="E13" s="17">
        <v>8.48E-2</v>
      </c>
      <c r="F13" s="17">
        <v>0.1</v>
      </c>
      <c r="G13" s="17"/>
      <c r="H13" s="17">
        <v>8.9099999999999999E-2</v>
      </c>
      <c r="I13" s="17">
        <v>9.9399999999999988E-2</v>
      </c>
      <c r="J13" s="17">
        <v>9.3699999999999992E-2</v>
      </c>
    </row>
    <row r="14" spans="1:10" ht="15" thickBot="1" x14ac:dyDescent="0.4">
      <c r="A14" s="6" t="s">
        <v>17</v>
      </c>
      <c r="B14" s="18">
        <v>1.4999999999999999E-2</v>
      </c>
      <c r="C14" s="18">
        <v>8.2500000000000004E-2</v>
      </c>
      <c r="D14" s="18">
        <v>9.0999999999999998E-2</v>
      </c>
      <c r="E14" s="18">
        <v>8.4700000000000011E-2</v>
      </c>
      <c r="F14" s="18"/>
      <c r="G14" s="18">
        <v>1.4999999999999999E-2</v>
      </c>
      <c r="H14" s="18">
        <v>8.1000000000000003E-2</v>
      </c>
      <c r="I14" s="18">
        <v>9.2699999999999991E-2</v>
      </c>
      <c r="J14" s="18">
        <v>8.6699999999999999E-2</v>
      </c>
    </row>
    <row r="15" spans="1:10" x14ac:dyDescent="0.35">
      <c r="A15" s="7" t="s">
        <v>18</v>
      </c>
      <c r="B15" s="19">
        <v>1.7500000000000002E-2</v>
      </c>
      <c r="C15" s="24">
        <v>8.7499999999999994E-2</v>
      </c>
      <c r="D15" s="24">
        <v>9.3800000000000008E-2</v>
      </c>
      <c r="E15" s="24">
        <v>8.48E-2</v>
      </c>
      <c r="F15" s="19"/>
      <c r="G15" s="19">
        <v>1.7500000000000002E-2</v>
      </c>
      <c r="H15" s="24">
        <v>8.6099999999999996E-2</v>
      </c>
      <c r="I15" s="24">
        <v>9.0899999999999995E-2</v>
      </c>
      <c r="J15" s="24">
        <v>8.5000000000000006E-2</v>
      </c>
    </row>
    <row r="16" spans="1:10" x14ac:dyDescent="0.35">
      <c r="A16" s="25" t="s">
        <v>19</v>
      </c>
      <c r="B16" s="26">
        <v>1.55E-2</v>
      </c>
      <c r="C16" s="26">
        <v>7.7199999999999991E-2</v>
      </c>
      <c r="D16" s="26">
        <v>0.09</v>
      </c>
      <c r="E16" s="26">
        <v>8.4900000000000003E-2</v>
      </c>
      <c r="F16" s="26">
        <v>0.1</v>
      </c>
      <c r="G16" s="26">
        <v>1.5625E-2</v>
      </c>
      <c r="H16" s="26">
        <v>8.0199999999999994E-2</v>
      </c>
      <c r="I16" s="26">
        <v>9.3100000000000002E-2</v>
      </c>
      <c r="J16" s="26">
        <v>8.8100000000000012E-2</v>
      </c>
    </row>
    <row r="17" spans="1:10" ht="15" thickBot="1" x14ac:dyDescent="0.4">
      <c r="A17" s="59"/>
      <c r="B17" s="59"/>
      <c r="C17" s="59"/>
      <c r="D17" s="59"/>
      <c r="E17" s="59"/>
      <c r="F17" s="59"/>
      <c r="G17" s="59"/>
      <c r="H17" s="59"/>
      <c r="I17" s="59"/>
      <c r="J17" s="59"/>
    </row>
    <row r="18" spans="1:10" ht="15" customHeight="1" x14ac:dyDescent="0.35">
      <c r="A18" s="60" t="str">
        <f>+'ROP - FCL'!A19:I19</f>
        <v>(1) Información con base en cifras suministradas por la SUPEN con cierre a octubre 2023</v>
      </c>
      <c r="B18" s="60"/>
      <c r="C18" s="60"/>
      <c r="D18" s="60"/>
      <c r="E18" s="60"/>
      <c r="F18" s="60"/>
      <c r="G18" s="60"/>
      <c r="H18" s="60"/>
      <c r="I18" s="60"/>
      <c r="J18" s="60"/>
    </row>
    <row r="19" spans="1:10" x14ac:dyDescent="0.35">
      <c r="A19" s="52" t="s">
        <v>26</v>
      </c>
      <c r="B19" s="52"/>
      <c r="C19" s="52"/>
      <c r="D19" s="52"/>
      <c r="E19" s="52"/>
      <c r="F19" s="52"/>
      <c r="G19" s="52"/>
      <c r="H19" s="52"/>
      <c r="I19" s="52"/>
      <c r="J19" s="52"/>
    </row>
    <row r="20" spans="1:10" x14ac:dyDescent="0.35">
      <c r="A20" s="56" t="s">
        <v>27</v>
      </c>
      <c r="B20" s="56"/>
      <c r="C20" s="56"/>
      <c r="D20" s="56"/>
      <c r="E20" s="56"/>
      <c r="F20" s="56"/>
      <c r="G20" s="56"/>
      <c r="H20" s="56"/>
      <c r="I20" s="56"/>
      <c r="J20" s="56"/>
    </row>
    <row r="21" spans="1:10" x14ac:dyDescent="0.35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5">
      <c r="C22"/>
      <c r="D22"/>
      <c r="E22"/>
      <c r="F22"/>
      <c r="G22"/>
      <c r="H22"/>
      <c r="I22"/>
      <c r="J22"/>
    </row>
    <row r="23" spans="1:10" x14ac:dyDescent="0.35">
      <c r="C23"/>
    </row>
  </sheetData>
  <mergeCells count="21">
    <mergeCell ref="A1:J1"/>
    <mergeCell ref="A2:J2"/>
    <mergeCell ref="A3:J3"/>
    <mergeCell ref="A4:J4"/>
    <mergeCell ref="A5:D5"/>
    <mergeCell ref="A6:J6"/>
    <mergeCell ref="A7:A10"/>
    <mergeCell ref="B7:E7"/>
    <mergeCell ref="F7:J7"/>
    <mergeCell ref="B8:E8"/>
    <mergeCell ref="F8:J8"/>
    <mergeCell ref="B9:B10"/>
    <mergeCell ref="F9:F10"/>
    <mergeCell ref="A20:J20"/>
    <mergeCell ref="A21:J21"/>
    <mergeCell ref="G9:G10"/>
    <mergeCell ref="A17:J17"/>
    <mergeCell ref="A19:J19"/>
    <mergeCell ref="A18:J18"/>
    <mergeCell ref="C9:E9"/>
    <mergeCell ref="H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O26"/>
  <sheetViews>
    <sheetView showGridLines="0" zoomScaleNormal="100" workbookViewId="0">
      <selection sqref="A1:K1"/>
    </sheetView>
  </sheetViews>
  <sheetFormatPr baseColWidth="10" defaultColWidth="11.453125" defaultRowHeight="14.5" x14ac:dyDescent="0.35"/>
  <cols>
    <col min="1" max="1" width="20.7265625" style="1" customWidth="1"/>
    <col min="2" max="3" width="13.36328125" style="1" bestFit="1" customWidth="1"/>
    <col min="4" max="5" width="10.1796875" style="1" customWidth="1"/>
    <col min="6" max="6" width="14.36328125" style="1" customWidth="1"/>
    <col min="7" max="8" width="13.36328125" style="1" bestFit="1" customWidth="1"/>
    <col min="9" max="11" width="8.7265625" style="1" customWidth="1"/>
    <col min="12" max="12" width="11.453125" style="1"/>
    <col min="13" max="15" width="4.81640625" style="1" bestFit="1" customWidth="1"/>
    <col min="16" max="17" width="6.6328125" style="1" customWidth="1"/>
    <col min="18" max="19" width="6.81640625" style="1" bestFit="1" customWidth="1"/>
    <col min="20" max="16384" width="11.453125" style="1"/>
  </cols>
  <sheetData>
    <row r="1" spans="1:15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5" x14ac:dyDescent="0.35">
      <c r="A3" s="54" t="str">
        <f>+'Régimen Voluntario Colones'!A3:J3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5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5" ht="15.5" x14ac:dyDescent="0.35">
      <c r="A5" s="55" t="s">
        <v>3</v>
      </c>
      <c r="B5" s="55"/>
      <c r="C5" s="55"/>
      <c r="D5" s="55"/>
      <c r="E5" s="55"/>
      <c r="F5" s="37">
        <f>'ROP - FCL'!E5</f>
        <v>45200</v>
      </c>
      <c r="G5" s="30"/>
      <c r="H5" s="30"/>
      <c r="I5" s="30"/>
      <c r="J5" s="30"/>
      <c r="K5" s="29"/>
    </row>
    <row r="6" spans="1:15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12"/>
    </row>
    <row r="7" spans="1:15" ht="26.25" customHeight="1" thickBot="1" x14ac:dyDescent="0.4">
      <c r="A7" s="57" t="s">
        <v>4</v>
      </c>
      <c r="B7" s="45" t="s">
        <v>28</v>
      </c>
      <c r="C7" s="46"/>
      <c r="D7" s="46"/>
      <c r="E7" s="46"/>
      <c r="F7" s="44"/>
      <c r="G7" s="45" t="s">
        <v>29</v>
      </c>
      <c r="H7" s="46"/>
      <c r="I7" s="46"/>
      <c r="J7" s="46"/>
      <c r="K7" s="44"/>
    </row>
    <row r="8" spans="1:15" ht="26.25" customHeight="1" thickBot="1" x14ac:dyDescent="0.4">
      <c r="A8" s="57"/>
      <c r="B8" s="39" t="s">
        <v>7</v>
      </c>
      <c r="C8" s="40"/>
      <c r="D8" s="40"/>
      <c r="E8" s="40"/>
      <c r="F8" s="41"/>
      <c r="G8" s="39" t="s">
        <v>7</v>
      </c>
      <c r="H8" s="40"/>
      <c r="I8" s="40"/>
      <c r="J8" s="40"/>
      <c r="K8" s="41"/>
    </row>
    <row r="9" spans="1:15" ht="26.25" customHeight="1" thickBot="1" x14ac:dyDescent="0.4">
      <c r="A9" s="57"/>
      <c r="B9" s="47" t="s">
        <v>25</v>
      </c>
      <c r="C9" s="47" t="s">
        <v>24</v>
      </c>
      <c r="D9" s="39" t="s">
        <v>9</v>
      </c>
      <c r="E9" s="40"/>
      <c r="F9" s="41"/>
      <c r="G9" s="63" t="s">
        <v>25</v>
      </c>
      <c r="H9" s="63" t="s">
        <v>24</v>
      </c>
      <c r="I9" s="65" t="s">
        <v>9</v>
      </c>
      <c r="J9" s="66"/>
      <c r="K9" s="67"/>
    </row>
    <row r="10" spans="1:15" ht="26.25" customHeight="1" thickBot="1" x14ac:dyDescent="0.4">
      <c r="A10" s="44"/>
      <c r="B10" s="48"/>
      <c r="C10" s="48"/>
      <c r="D10" s="21" t="s">
        <v>10</v>
      </c>
      <c r="E10" s="2" t="s">
        <v>11</v>
      </c>
      <c r="F10" s="2" t="s">
        <v>12</v>
      </c>
      <c r="G10" s="64"/>
      <c r="H10" s="64"/>
      <c r="I10" s="22" t="s">
        <v>10</v>
      </c>
      <c r="J10" s="4" t="s">
        <v>11</v>
      </c>
      <c r="K10" s="4" t="s">
        <v>12</v>
      </c>
    </row>
    <row r="11" spans="1:15" ht="15" thickBot="1" x14ac:dyDescent="0.4">
      <c r="A11" s="5" t="s">
        <v>30</v>
      </c>
      <c r="B11" s="17"/>
      <c r="C11" s="17">
        <v>8.0000000000000002E-3</v>
      </c>
      <c r="D11" s="20">
        <v>2.41E-2</v>
      </c>
      <c r="E11" s="20">
        <v>3.8599999999999995E-2</v>
      </c>
      <c r="F11" s="20">
        <v>3.78E-2</v>
      </c>
      <c r="G11" s="17"/>
      <c r="H11" s="17">
        <v>8.0000000000000002E-3</v>
      </c>
      <c r="I11" s="20">
        <v>2.9500000000000002E-2</v>
      </c>
      <c r="J11" s="20">
        <v>4.7500000000000001E-2</v>
      </c>
      <c r="K11" s="20">
        <v>4.2099999999999999E-2</v>
      </c>
      <c r="L11" s="3"/>
      <c r="M11"/>
      <c r="N11"/>
      <c r="O11"/>
    </row>
    <row r="12" spans="1:15" ht="15" thickBot="1" x14ac:dyDescent="0.4">
      <c r="A12" s="6" t="s">
        <v>31</v>
      </c>
      <c r="B12" s="18"/>
      <c r="C12" s="18">
        <v>0.01</v>
      </c>
      <c r="D12" s="23">
        <v>6.0499999999999998E-2</v>
      </c>
      <c r="E12" s="23">
        <v>7.1500000000000008E-2</v>
      </c>
      <c r="F12" s="23">
        <v>5.8400000000000001E-2</v>
      </c>
      <c r="G12" s="18"/>
      <c r="H12" s="18">
        <v>0.01</v>
      </c>
      <c r="I12" s="23">
        <v>6.4199999999999993E-2</v>
      </c>
      <c r="J12" s="23">
        <v>7.2099999999999997E-2</v>
      </c>
      <c r="K12" s="23">
        <v>5.9699999999999996E-2</v>
      </c>
      <c r="L12" s="3"/>
      <c r="M12"/>
      <c r="N12"/>
      <c r="O12"/>
    </row>
    <row r="13" spans="1:15" ht="15" thickBot="1" x14ac:dyDescent="0.4">
      <c r="A13" s="5" t="s">
        <v>32</v>
      </c>
      <c r="B13" s="20">
        <v>0.1</v>
      </c>
      <c r="C13" s="20"/>
      <c r="D13" s="20">
        <v>0.05</v>
      </c>
      <c r="E13" s="20">
        <v>5.7099999999999998E-2</v>
      </c>
      <c r="F13" s="20">
        <v>4.87E-2</v>
      </c>
      <c r="G13" s="20">
        <v>0.1</v>
      </c>
      <c r="H13" s="20"/>
      <c r="I13" s="20">
        <v>4.8000000000000001E-2</v>
      </c>
      <c r="J13" s="20">
        <v>5.7800000000000004E-2</v>
      </c>
      <c r="K13" s="20">
        <v>5.3899999999999997E-2</v>
      </c>
      <c r="L13" s="3"/>
      <c r="M13"/>
      <c r="N13"/>
      <c r="O13"/>
    </row>
    <row r="14" spans="1:15" x14ac:dyDescent="0.35">
      <c r="A14" s="9" t="s">
        <v>33</v>
      </c>
      <c r="B14" s="27">
        <v>0.1</v>
      </c>
      <c r="C14" s="27"/>
      <c r="D14" s="28">
        <v>5.8200000000000002E-2</v>
      </c>
      <c r="E14" s="28">
        <v>6.4000000000000001E-2</v>
      </c>
      <c r="F14" s="28">
        <v>5.3099999999999994E-2</v>
      </c>
      <c r="G14" s="27">
        <v>0.1</v>
      </c>
      <c r="H14" s="27"/>
      <c r="I14" s="28">
        <v>5.5099999999999996E-2</v>
      </c>
      <c r="J14" s="28">
        <v>6.0599999999999994E-2</v>
      </c>
      <c r="K14" s="28">
        <v>4.9800000000000004E-2</v>
      </c>
      <c r="L14" s="3"/>
      <c r="M14"/>
      <c r="N14"/>
      <c r="O14"/>
    </row>
    <row r="15" spans="1:15" x14ac:dyDescent="0.35">
      <c r="A15" s="25" t="s">
        <v>19</v>
      </c>
      <c r="B15" s="16">
        <v>0.10000000000000002</v>
      </c>
      <c r="C15" s="16">
        <v>9.0000000000000011E-3</v>
      </c>
      <c r="D15" s="16">
        <v>5.1500000000000004E-2</v>
      </c>
      <c r="E15" s="16">
        <v>5.9000000000000004E-2</v>
      </c>
      <c r="F15" s="16">
        <v>5.0099999999999999E-2</v>
      </c>
      <c r="G15" s="16">
        <v>0.1</v>
      </c>
      <c r="H15" s="16">
        <v>9.0000000000000011E-3</v>
      </c>
      <c r="I15" s="16">
        <v>4.2099999999999999E-2</v>
      </c>
      <c r="J15" s="16">
        <v>5.4699999999999999E-2</v>
      </c>
      <c r="K15" s="16">
        <v>4.8399999999999999E-2</v>
      </c>
      <c r="L15" s="3"/>
      <c r="M15"/>
      <c r="N15"/>
      <c r="O15"/>
    </row>
    <row r="16" spans="1:15" ht="15" thickBot="1" x14ac:dyDescent="0.4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3"/>
      <c r="M16"/>
      <c r="N16"/>
      <c r="O16"/>
    </row>
    <row r="17" spans="1:15" x14ac:dyDescent="0.35">
      <c r="A17" s="60" t="str">
        <f>+'Régimen Voluntario Colones'!A18:J18</f>
        <v>(1) Información con base en cifras suministradas por la SUPEN con cierre a octubre 2023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3"/>
      <c r="M17"/>
      <c r="N17"/>
      <c r="O17"/>
    </row>
    <row r="18" spans="1:15" x14ac:dyDescent="0.35">
      <c r="A18" s="52" t="s">
        <v>26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3"/>
      <c r="M18"/>
      <c r="N18"/>
      <c r="O18"/>
    </row>
    <row r="19" spans="1:15" x14ac:dyDescent="0.35">
      <c r="A19" s="53" t="s">
        <v>34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3"/>
      <c r="M19"/>
      <c r="N19"/>
      <c r="O19"/>
    </row>
    <row r="20" spans="1:15" x14ac:dyDescent="0.3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M20"/>
      <c r="N20"/>
      <c r="O20"/>
    </row>
    <row r="21" spans="1:15" ht="15" customHeight="1" x14ac:dyDescent="0.3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M21"/>
      <c r="N21"/>
      <c r="O21"/>
    </row>
    <row r="22" spans="1:15" x14ac:dyDescent="0.35">
      <c r="D22"/>
      <c r="H22"/>
      <c r="I22"/>
      <c r="J22"/>
      <c r="K22"/>
      <c r="M22"/>
      <c r="N22"/>
      <c r="O22"/>
    </row>
    <row r="23" spans="1:15" x14ac:dyDescent="0.35">
      <c r="C23"/>
      <c r="D23"/>
    </row>
    <row r="24" spans="1:15" x14ac:dyDescent="0.35">
      <c r="C24"/>
      <c r="D24"/>
      <c r="M24"/>
      <c r="N24"/>
      <c r="O24"/>
    </row>
    <row r="25" spans="1:15" x14ac:dyDescent="0.35">
      <c r="C25"/>
    </row>
    <row r="26" spans="1:15" x14ac:dyDescent="0.35">
      <c r="C26"/>
    </row>
  </sheetData>
  <mergeCells count="23">
    <mergeCell ref="A1:K1"/>
    <mergeCell ref="A2:K2"/>
    <mergeCell ref="A3:K3"/>
    <mergeCell ref="A4:K4"/>
    <mergeCell ref="A5:E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19:K19"/>
    <mergeCell ref="A20:K20"/>
    <mergeCell ref="A21:K21"/>
    <mergeCell ref="H9:H10"/>
    <mergeCell ref="A16:K16"/>
    <mergeCell ref="A18:K18"/>
    <mergeCell ref="A17:K17"/>
    <mergeCell ref="D9:F9"/>
    <mergeCell ref="I9:K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D9C597DD991469F043CC1ABD7B937" ma:contentTypeVersion="14" ma:contentTypeDescription="Create a new document." ma:contentTypeScope="" ma:versionID="0fb039156681ac656e153f91cf92c28d">
  <xsd:schema xmlns:xsd="http://www.w3.org/2001/XMLSchema" xmlns:xs="http://www.w3.org/2001/XMLSchema" xmlns:p="http://schemas.microsoft.com/office/2006/metadata/properties" xmlns:ns3="0ac15def-639a-4f11-9bf1-3dd6eaec16d8" xmlns:ns4="7980965d-ddc8-4d6b-8604-6bf4dd8fa522" targetNamespace="http://schemas.microsoft.com/office/2006/metadata/properties" ma:root="true" ma:fieldsID="3ea4abebd000d0f4145e2dfae1e21103" ns3:_="" ns4:_="">
    <xsd:import namespace="0ac15def-639a-4f11-9bf1-3dd6eaec16d8"/>
    <xsd:import namespace="7980965d-ddc8-4d6b-8604-6bf4dd8fa5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15def-639a-4f11-9bf1-3dd6eaec1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965d-ddc8-4d6b-8604-6bf4dd8fa52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c15def-639a-4f11-9bf1-3dd6eaec16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96FE65-5458-4995-9CAE-B15FB3005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15def-639a-4f11-9bf1-3dd6eaec16d8"/>
    <ds:schemaRef ds:uri="7980965d-ddc8-4d6b-8604-6bf4dd8f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SOTO CHAVERRI ANDREA CAROLINA</cp:lastModifiedBy>
  <cp:revision/>
  <dcterms:created xsi:type="dcterms:W3CDTF">2018-12-04T15:27:55Z</dcterms:created>
  <dcterms:modified xsi:type="dcterms:W3CDTF">2023-11-03T18:56:55Z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0x01010012CD9C597DD991469F043CC1ABD7B937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2022-12-21T15:45:37Z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533e8ff5-aa0d-4a36-b367-0000470b4f39</vt:lpwstr>
  </property>
  <property fmtid="{D5CDD505-2E9C-101B-9397-08002B2CF9AE}" pid="9" name="MSIP_Label_b8b4be34-365a-4a68-b9fb-75c1b6874315_ContentBits">
    <vt:lpwstr>2</vt:lpwstr>
  </property>
</Properties>
</file>