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780C3729-83DA-4E25-A071-21566A66CC9F}" xr6:coauthVersionLast="47" xr6:coauthVersionMax="47" xr10:uidLastSave="{00000000-0000-0000-0000-000000000000}"/>
  <bookViews>
    <workbookView xWindow="10530" yWindow="930" windowWidth="8205" windowHeight="999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<sst xmlns="http://schemas.openxmlformats.org/spreadsheetml/2006/main" count="83" uniqueCount="36">
  <si>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</si>
  <si>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</si>
  <si>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</si>
  <si>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</si>
  <si>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</si>
  <si>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</si>
  <si>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</si>
  <si>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</si>
  <si>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</si>
  <si>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</si>
  <si>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</si>
  <si>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</si>
  <si>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</si>
  <si>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</si>
  <si>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</si>
  <si>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</si>
  <si>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</si>
  <si>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</si>
  <si>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</si>
  <si>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</si>
  <si>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</si>
  <si>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</si>
  <si>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</si>
  <si>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</si>
  <si>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</si>
  <si>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</si>
  <si>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</si>
  <si>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</si>
  <si>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</si>
  <si>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</si>
  <si>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</si>
  <si>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</si>
  <si>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</si>
  <si>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</si>
  <si>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</si>
  <si>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(1) Información con base en cifras suministradas por la SUPEN con cierre 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</si>
</sst>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0" fontId="0" fillId="2" borderId="0" xfId="0" applyNumberFormat="1" applyFill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0" fontId="15" fillId="6" borderId="12" xfId="3" applyNumberFormat="1" applyFont="1" applyFill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J33"/>
  <sheetViews>
    <sheetView showGridLines="0" tabSelected="1" zoomScaleNormal="100" workbookViewId="0">
      <selection sqref="A1:I1"/>
    </sheetView>
  </sheetViews>
  <sheetFormatPr baseColWidth="10" defaultColWidth="11.42578125" defaultRowHeight="15" x14ac:dyDescent="0.25"/>
  <cols>
    <col min="1" max="1" width="20.7109375" style="1" customWidth="1"/>
    <col min="2" max="4" width="12.7109375" style="1" customWidth="1"/>
    <col min="5" max="5" width="18.7109375" style="1" customWidth="1"/>
    <col min="6" max="9" width="12.7109375" style="1" customWidth="1"/>
    <col min="10" max="16384" width="11.42578125" style="1"/>
  </cols>
  <sheetData>
    <row r="1" spans="1:10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0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pans="1:10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</row>
    <row r="4" spans="1:10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0" ht="15.75" x14ac:dyDescent="0.25">
      <c r="A5" s="41" t="s">
        <v>3</v>
      </c>
      <c r="B5" s="41"/>
      <c r="C5" s="41"/>
      <c r="D5" s="41"/>
      <c r="E5" s="37">
        <v>45108</v>
      </c>
      <c r="F5" s="31"/>
      <c r="G5" s="31"/>
      <c r="H5" s="31"/>
      <c r="I5" s="31"/>
      <c r="J5" s="11"/>
    </row>
    <row r="6" spans="1:10" x14ac:dyDescent="0.25">
      <c r="A6" s="40"/>
      <c r="B6" s="40"/>
      <c r="C6" s="40"/>
      <c r="D6" s="40"/>
      <c r="E6" s="40"/>
      <c r="F6" s="40"/>
      <c r="G6" s="40"/>
      <c r="H6" s="40"/>
      <c r="I6" s="40"/>
      <c r="J6" s="36"/>
    </row>
    <row r="7" spans="1:10" ht="23.1" customHeight="1" thickBot="1" x14ac:dyDescent="0.3">
      <c r="A7" s="46" t="s">
        <v>4</v>
      </c>
      <c r="B7" s="47" t="s">
        <v>5</v>
      </c>
      <c r="C7" s="48"/>
      <c r="D7" s="48"/>
      <c r="E7" s="46"/>
      <c r="F7" s="47" t="s">
        <v>6</v>
      </c>
      <c r="G7" s="48"/>
      <c r="H7" s="48"/>
      <c r="I7" s="48"/>
    </row>
    <row r="8" spans="1:10" ht="23.1" customHeight="1" thickBot="1" x14ac:dyDescent="0.3">
      <c r="A8" s="44"/>
      <c r="B8" s="42" t="s">
        <v>7</v>
      </c>
      <c r="C8" s="43"/>
      <c r="D8" s="43"/>
      <c r="E8" s="44"/>
      <c r="F8" s="42" t="s">
        <v>7</v>
      </c>
      <c r="G8" s="43"/>
      <c r="H8" s="43"/>
      <c r="I8" s="43"/>
    </row>
    <row r="9" spans="1:10" ht="23.1" customHeight="1" thickBot="1" x14ac:dyDescent="0.3">
      <c r="A9" s="44"/>
      <c r="B9" s="49" t="s">
        <v>8</v>
      </c>
      <c r="C9" s="42" t="s">
        <v>9</v>
      </c>
      <c r="D9" s="43"/>
      <c r="E9" s="44"/>
      <c r="F9" s="49" t="s">
        <v>8</v>
      </c>
      <c r="G9" s="42" t="s">
        <v>9</v>
      </c>
      <c r="H9" s="43"/>
      <c r="I9" s="44"/>
    </row>
    <row r="10" spans="1:10" ht="23.1" customHeight="1" thickBot="1" x14ac:dyDescent="0.3">
      <c r="A10" s="44"/>
      <c r="B10" s="50"/>
      <c r="C10" s="21" t="s">
        <v>10</v>
      </c>
      <c r="D10" s="2" t="s">
        <v>11</v>
      </c>
      <c r="E10" s="2" t="s">
        <v>12</v>
      </c>
      <c r="F10" s="50"/>
      <c r="G10" s="21" t="s">
        <v>10</v>
      </c>
      <c r="H10" s="2" t="s">
        <v>11</v>
      </c>
      <c r="I10" s="2" t="s">
        <v>12</v>
      </c>
    </row>
    <row r="11" spans="1:10" ht="15.75" thickBot="1" x14ac:dyDescent="0.3">
      <c r="A11" s="8" t="s">
        <v>13</v>
      </c>
      <c r="B11" s="13">
        <v>3.5000000000000001E-3</v>
      </c>
      <c r="C11" s="32">
        <v>6.9199999999999998E-2</v>
      </c>
      <c r="D11" s="32">
        <v>7.7600000000000002E-2</v>
      </c>
      <c r="E11" s="32">
        <v>7.8100000000000003E-2</v>
      </c>
      <c r="F11" s="13">
        <v>0.02</v>
      </c>
      <c r="G11" s="13">
        <v>6.6799999999999998E-2</v>
      </c>
      <c r="H11" s="13">
        <v>8.0500000000000002E-2</v>
      </c>
      <c r="I11" s="13">
        <v>7.8600000000000003E-2</v>
      </c>
    </row>
    <row r="12" spans="1:10" ht="15.75" thickBot="1" x14ac:dyDescent="0.3">
      <c r="A12" s="6" t="s">
        <v>14</v>
      </c>
      <c r="B12" s="14">
        <v>3.5000000000000001E-3</v>
      </c>
      <c r="C12" s="33">
        <v>7.0999999999999994E-2</v>
      </c>
      <c r="D12" s="33">
        <v>8.1500000000000003E-2</v>
      </c>
      <c r="E12" s="33">
        <v>8.199999999999999E-2</v>
      </c>
      <c r="F12" s="14">
        <v>0.02</v>
      </c>
      <c r="G12" s="14">
        <v>8.48E-2</v>
      </c>
      <c r="H12" s="14">
        <v>9.74E-2</v>
      </c>
      <c r="I12" s="14">
        <v>8.8100000000000012E-2</v>
      </c>
    </row>
    <row r="13" spans="1:10" ht="15.75" thickBot="1" x14ac:dyDescent="0.3">
      <c r="A13" s="8" t="s">
        <v>15</v>
      </c>
      <c r="B13" s="13">
        <v>3.5000000000000001E-3</v>
      </c>
      <c r="C13" s="32">
        <v>7.0300000000000001E-2</v>
      </c>
      <c r="D13" s="32">
        <v>8.3299999999999999E-2</v>
      </c>
      <c r="E13" s="32">
        <v>8.2699999999999996E-2</v>
      </c>
      <c r="F13" s="13">
        <v>0.02</v>
      </c>
      <c r="G13" s="13">
        <v>8.6899999999999991E-2</v>
      </c>
      <c r="H13" s="13">
        <v>9.74E-2</v>
      </c>
      <c r="I13" s="13">
        <v>8.72E-2</v>
      </c>
    </row>
    <row r="14" spans="1:10" ht="15.75" thickBot="1" x14ac:dyDescent="0.3">
      <c r="A14" s="6" t="s">
        <v>16</v>
      </c>
      <c r="B14" s="14">
        <v>3.5000000000000001E-3</v>
      </c>
      <c r="C14" s="33">
        <v>7.5199999999999989E-2</v>
      </c>
      <c r="D14" s="33">
        <v>7.8700000000000006E-2</v>
      </c>
      <c r="E14" s="33">
        <v>8.4399999999999989E-2</v>
      </c>
      <c r="F14" s="14">
        <v>1.9699999999999999E-2</v>
      </c>
      <c r="G14" s="14">
        <v>6.2600000000000003E-2</v>
      </c>
      <c r="H14" s="14">
        <v>6.7400000000000002E-2</v>
      </c>
      <c r="I14" s="14">
        <v>7.6200000000000004E-2</v>
      </c>
    </row>
    <row r="15" spans="1:10" ht="15.75" thickBot="1" x14ac:dyDescent="0.3">
      <c r="A15" s="8" t="s">
        <v>17</v>
      </c>
      <c r="B15" s="13">
        <v>3.5000000000000001E-3</v>
      </c>
      <c r="C15" s="32">
        <v>8.2200000000000009E-2</v>
      </c>
      <c r="D15" s="32">
        <v>0.09</v>
      </c>
      <c r="E15" s="32">
        <v>8.1600000000000006E-2</v>
      </c>
      <c r="F15" s="13">
        <v>0.02</v>
      </c>
      <c r="G15" s="13">
        <v>8.0199999999999994E-2</v>
      </c>
      <c r="H15" s="13">
        <v>9.2899999999999996E-2</v>
      </c>
      <c r="I15" s="13">
        <v>8.1799999999999998E-2</v>
      </c>
    </row>
    <row r="16" spans="1:10" x14ac:dyDescent="0.25">
      <c r="A16" s="9" t="s">
        <v>18</v>
      </c>
      <c r="B16" s="15">
        <v>3.5000000000000001E-3</v>
      </c>
      <c r="C16" s="34">
        <v>7.8700000000000006E-2</v>
      </c>
      <c r="D16" s="34">
        <v>8.7100000000000011E-2</v>
      </c>
      <c r="E16" s="34">
        <v>8.199999999999999E-2</v>
      </c>
      <c r="F16" s="15">
        <v>0.02</v>
      </c>
      <c r="G16" s="15">
        <v>8.1799999999999998E-2</v>
      </c>
      <c r="H16" s="15">
        <v>9.4600000000000004E-2</v>
      </c>
      <c r="I16" s="15">
        <v>8.2799999999999999E-2</v>
      </c>
    </row>
    <row r="17" spans="1:10" x14ac:dyDescent="0.25">
      <c r="A17" s="10" t="s">
        <v>19</v>
      </c>
      <c r="B17" s="16">
        <v>3.5000000000000001E-3</v>
      </c>
      <c r="C17" s="35">
        <v>7.6100000000000001E-2</v>
      </c>
      <c r="D17" s="35">
        <v>8.5299999999999987E-2</v>
      </c>
      <c r="E17" s="35">
        <v>8.1600000000000006E-2</v>
      </c>
      <c r="F17" s="16">
        <v>0.02</v>
      </c>
      <c r="G17" s="16">
        <v>7.5300000000000006E-2</v>
      </c>
      <c r="H17" s="16">
        <v>8.5900000000000004E-2</v>
      </c>
      <c r="I17" s="16">
        <v>8.1500000000000003E-2</v>
      </c>
    </row>
    <row r="18" spans="1:10" ht="15.75" thickBot="1" x14ac:dyDescent="0.3">
      <c r="A18" s="53"/>
      <c r="B18" s="53"/>
      <c r="C18" s="53"/>
      <c r="D18" s="53"/>
      <c r="E18" s="53"/>
      <c r="F18" s="53"/>
      <c r="G18" s="53"/>
      <c r="H18" s="53"/>
      <c r="I18" s="53"/>
    </row>
    <row r="19" spans="1:10" ht="15" customHeight="1" x14ac:dyDescent="0.25">
      <c r="A19" s="51" t="s">
        <v>35</v>
      </c>
      <c r="B19" s="52"/>
      <c r="C19" s="52"/>
      <c r="D19" s="52"/>
      <c r="E19" s="52"/>
      <c r="F19" s="52"/>
      <c r="G19" s="52"/>
      <c r="H19" s="52"/>
      <c r="I19" s="52"/>
    </row>
    <row r="20" spans="1:10" x14ac:dyDescent="0.25">
      <c r="A20" s="54" t="s">
        <v>20</v>
      </c>
      <c r="B20" s="54"/>
      <c r="C20" s="54"/>
      <c r="D20" s="54"/>
      <c r="E20" s="54"/>
      <c r="F20" s="54"/>
      <c r="G20" s="54"/>
      <c r="H20" s="54"/>
      <c r="I20" s="54"/>
    </row>
    <row r="21" spans="1:10" x14ac:dyDescent="0.25">
      <c r="A21" s="55" t="s">
        <v>21</v>
      </c>
      <c r="B21" s="55"/>
      <c r="C21" s="55"/>
      <c r="D21" s="55"/>
      <c r="E21" s="55"/>
      <c r="F21" s="55"/>
      <c r="G21" s="55"/>
      <c r="H21" s="55"/>
      <c r="I21" s="55"/>
    </row>
    <row r="22" spans="1:10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10" x14ac:dyDescent="0.25">
      <c r="A23" s="45"/>
      <c r="B23" s="45"/>
      <c r="C23" s="45"/>
      <c r="D23" s="45"/>
      <c r="E23" s="45"/>
      <c r="F23" s="45"/>
      <c r="G23" s="45"/>
      <c r="H23" s="45"/>
      <c r="I23" s="45"/>
    </row>
    <row r="24" spans="1:10" x14ac:dyDescent="0.25">
      <c r="D24" s="29"/>
    </row>
    <row r="28" spans="1:10" x14ac:dyDescent="0.25">
      <c r="J28"/>
    </row>
    <row r="33" spans="6:7" x14ac:dyDescent="0.25">
      <c r="F33"/>
      <c r="G33"/>
    </row>
  </sheetData>
  <mergeCells count="21"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  <mergeCell ref="A1:I1"/>
    <mergeCell ref="A2:I2"/>
    <mergeCell ref="A3:I3"/>
    <mergeCell ref="A4:I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J31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20.7109375" style="1" customWidth="1"/>
    <col min="2" max="4" width="12.7109375" style="1" customWidth="1"/>
    <col min="5" max="5" width="18.7109375" style="1" bestFit="1" customWidth="1"/>
    <col min="6" max="9" width="12.7109375" style="1" customWidth="1"/>
    <col min="10" max="10" width="15.7109375" style="1" customWidth="1"/>
    <col min="11" max="11" width="11.7109375" style="1" customWidth="1"/>
    <col min="12" max="16384" width="11.42578125" style="1"/>
  </cols>
  <sheetData>
    <row r="1" spans="1:10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39" t="str">
        <f>+'ROP - FCL'!A3:I3</f>
        <v>SEGÚN LO DISPUESTO EN EL  SP-A-191 DE 07 DE DICIEMBRE DEL 2017 Y SUS REFORMAS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ht="15.75" x14ac:dyDescent="0.25">
      <c r="A5" s="41" t="s">
        <v>3</v>
      </c>
      <c r="B5" s="41"/>
      <c r="C5" s="41"/>
      <c r="D5" s="41"/>
      <c r="E5" s="38">
        <f>+'ROP - FCL'!E5:I5</f>
        <v>45108</v>
      </c>
      <c r="F5" s="31"/>
      <c r="G5" s="31"/>
      <c r="H5" s="31"/>
      <c r="I5" s="31"/>
      <c r="J5" s="31"/>
    </row>
    <row r="6" spans="1:10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ht="26.25" customHeight="1" thickBot="1" x14ac:dyDescent="0.3">
      <c r="A7" s="56" t="s">
        <v>4</v>
      </c>
      <c r="B7" s="48" t="s">
        <v>22</v>
      </c>
      <c r="C7" s="48"/>
      <c r="D7" s="48"/>
      <c r="E7" s="46"/>
      <c r="F7" s="50" t="s">
        <v>23</v>
      </c>
      <c r="G7" s="50"/>
      <c r="H7" s="50"/>
      <c r="I7" s="50"/>
      <c r="J7" s="50"/>
    </row>
    <row r="8" spans="1:10" ht="26.25" customHeight="1" thickBot="1" x14ac:dyDescent="0.3">
      <c r="A8" s="56"/>
      <c r="B8" s="43" t="s">
        <v>7</v>
      </c>
      <c r="C8" s="43"/>
      <c r="D8" s="43"/>
      <c r="E8" s="44"/>
      <c r="F8" s="47" t="s">
        <v>7</v>
      </c>
      <c r="G8" s="48"/>
      <c r="H8" s="48"/>
      <c r="I8" s="48"/>
      <c r="J8" s="46"/>
    </row>
    <row r="9" spans="1:10" ht="26.25" customHeight="1" thickBot="1" x14ac:dyDescent="0.3">
      <c r="A9" s="56"/>
      <c r="B9" s="56" t="s">
        <v>24</v>
      </c>
      <c r="C9" s="42" t="s">
        <v>9</v>
      </c>
      <c r="D9" s="43"/>
      <c r="E9" s="44"/>
      <c r="F9" s="58" t="s">
        <v>25</v>
      </c>
      <c r="G9" s="56" t="s">
        <v>24</v>
      </c>
      <c r="H9" s="42" t="s">
        <v>9</v>
      </c>
      <c r="I9" s="43"/>
      <c r="J9" s="44"/>
    </row>
    <row r="10" spans="1:10" ht="26.25" customHeight="1" thickBot="1" x14ac:dyDescent="0.3">
      <c r="A10" s="46"/>
      <c r="B10" s="57"/>
      <c r="C10" s="21" t="s">
        <v>10</v>
      </c>
      <c r="D10" s="2" t="s">
        <v>11</v>
      </c>
      <c r="E10" s="2" t="s">
        <v>12</v>
      </c>
      <c r="F10" s="59"/>
      <c r="G10" s="57"/>
      <c r="H10" s="21" t="s">
        <v>10</v>
      </c>
      <c r="I10" s="2" t="s">
        <v>11</v>
      </c>
      <c r="J10" s="2" t="s">
        <v>12</v>
      </c>
    </row>
    <row r="11" spans="1:10" ht="15.75" thickBot="1" x14ac:dyDescent="0.3">
      <c r="A11" s="5" t="s">
        <v>13</v>
      </c>
      <c r="B11" s="17">
        <v>1.4999999999999999E-2</v>
      </c>
      <c r="C11" s="17">
        <v>6.6900000000000001E-2</v>
      </c>
      <c r="D11" s="17">
        <v>8.0600000000000005E-2</v>
      </c>
      <c r="E11" s="17">
        <v>7.9199999999999993E-2</v>
      </c>
      <c r="F11" s="17"/>
      <c r="G11" s="17">
        <v>1.4999999999999999E-2</v>
      </c>
      <c r="H11" s="17">
        <v>6.2699999999999992E-2</v>
      </c>
      <c r="I11" s="17">
        <v>7.7899999999999997E-2</v>
      </c>
      <c r="J11" s="17">
        <v>7.8799999999999995E-2</v>
      </c>
    </row>
    <row r="12" spans="1:10" ht="15.75" thickBot="1" x14ac:dyDescent="0.3">
      <c r="A12" s="6" t="s">
        <v>14</v>
      </c>
      <c r="B12" s="18">
        <v>1.4999999999999999E-2</v>
      </c>
      <c r="C12" s="18">
        <v>8.539999999999999E-2</v>
      </c>
      <c r="D12" s="18">
        <v>9.98E-2</v>
      </c>
      <c r="E12" s="18">
        <v>9.1600000000000001E-2</v>
      </c>
      <c r="F12" s="18"/>
      <c r="G12" s="18">
        <v>1.4999999999999999E-2</v>
      </c>
      <c r="H12" s="18">
        <v>9.6600000000000005E-2</v>
      </c>
      <c r="I12" s="18">
        <v>0.1074</v>
      </c>
      <c r="J12" s="18">
        <v>9.5000000000000001E-2</v>
      </c>
    </row>
    <row r="13" spans="1:10" ht="15.75" thickBot="1" x14ac:dyDescent="0.3">
      <c r="A13" s="5" t="s">
        <v>15</v>
      </c>
      <c r="B13" s="17">
        <v>1.4999999999999999E-2</v>
      </c>
      <c r="C13" s="17">
        <v>7.51E-2</v>
      </c>
      <c r="D13" s="17">
        <v>9.1499999999999998E-2</v>
      </c>
      <c r="E13" s="17">
        <v>8.6099999999999996E-2</v>
      </c>
      <c r="F13" s="17">
        <v>0.1</v>
      </c>
      <c r="G13" s="17"/>
      <c r="H13" s="17">
        <v>9.4600000000000004E-2</v>
      </c>
      <c r="I13" s="17">
        <v>0.10199999999999999</v>
      </c>
      <c r="J13" s="17">
        <v>9.4800000000000009E-2</v>
      </c>
    </row>
    <row r="14" spans="1:10" ht="15.75" thickBot="1" x14ac:dyDescent="0.3">
      <c r="A14" s="6" t="s">
        <v>17</v>
      </c>
      <c r="B14" s="18">
        <v>1.4999999999999999E-2</v>
      </c>
      <c r="C14" s="18">
        <v>8.2899999999999988E-2</v>
      </c>
      <c r="D14" s="18">
        <v>8.9900000000000008E-2</v>
      </c>
      <c r="E14" s="18">
        <v>8.3699999999999997E-2</v>
      </c>
      <c r="F14" s="18"/>
      <c r="G14" s="18">
        <v>1.4999999999999999E-2</v>
      </c>
      <c r="H14" s="18">
        <v>8.2400000000000001E-2</v>
      </c>
      <c r="I14" s="18">
        <v>9.2499999999999999E-2</v>
      </c>
      <c r="J14" s="18">
        <v>8.5500000000000007E-2</v>
      </c>
    </row>
    <row r="15" spans="1:10" x14ac:dyDescent="0.25">
      <c r="A15" s="7" t="s">
        <v>18</v>
      </c>
      <c r="B15" s="19">
        <v>1.7500000000000002E-2</v>
      </c>
      <c r="C15" s="24">
        <v>8.48E-2</v>
      </c>
      <c r="D15" s="24">
        <v>9.2200000000000004E-2</v>
      </c>
      <c r="E15" s="24">
        <v>8.3499999999999991E-2</v>
      </c>
      <c r="F15" s="19"/>
      <c r="G15" s="19">
        <v>1.7500000000000002E-2</v>
      </c>
      <c r="H15" s="24">
        <v>8.6300000000000002E-2</v>
      </c>
      <c r="I15" s="24">
        <v>8.9900000000000008E-2</v>
      </c>
      <c r="J15" s="24">
        <v>8.4000000000000005E-2</v>
      </c>
    </row>
    <row r="16" spans="1:10" x14ac:dyDescent="0.25">
      <c r="A16" s="25" t="s">
        <v>19</v>
      </c>
      <c r="B16" s="26">
        <v>1.55E-2</v>
      </c>
      <c r="C16" s="26">
        <v>8.0100000000000005E-2</v>
      </c>
      <c r="D16" s="26">
        <v>9.0700000000000003E-2</v>
      </c>
      <c r="E16" s="26">
        <v>8.4600000000000009E-2</v>
      </c>
      <c r="F16" s="26">
        <v>0.1</v>
      </c>
      <c r="G16" s="26">
        <v>1.5625E-2</v>
      </c>
      <c r="H16" s="26">
        <v>8.2899999999999988E-2</v>
      </c>
      <c r="I16" s="26">
        <v>9.3100000000000002E-2</v>
      </c>
      <c r="J16" s="26">
        <v>8.77E-2</v>
      </c>
    </row>
    <row r="17" spans="1:10" ht="15.75" thickBot="1" x14ac:dyDescent="0.3">
      <c r="A17" s="61"/>
      <c r="B17" s="61"/>
      <c r="C17" s="61"/>
      <c r="D17" s="61"/>
      <c r="E17" s="61"/>
      <c r="F17" s="61"/>
      <c r="G17" s="61"/>
      <c r="H17" s="61"/>
      <c r="I17" s="61"/>
      <c r="J17" s="61"/>
    </row>
    <row r="18" spans="1:10" ht="15" customHeight="1" x14ac:dyDescent="0.25">
      <c r="A18" s="62" t="str">
        <f>+'ROP - FCL'!A19:I19</f>
        <v>(1) Información con base en cifras suministradas por la SUPEN con cierre a julio 2023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x14ac:dyDescent="0.25">
      <c r="A19" s="54" t="s">
        <v>26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0" x14ac:dyDescent="0.25">
      <c r="A20" s="60" t="s">
        <v>27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0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C22"/>
      <c r="D22"/>
      <c r="E22"/>
      <c r="F22"/>
      <c r="G22"/>
      <c r="H22"/>
      <c r="I22"/>
      <c r="J22"/>
    </row>
    <row r="23" spans="1:10" x14ac:dyDescent="0.25">
      <c r="C23"/>
    </row>
    <row r="31" spans="1:10" x14ac:dyDescent="0.25">
      <c r="C31"/>
      <c r="G31"/>
    </row>
  </sheetData>
  <mergeCells count="21">
    <mergeCell ref="A20:J20"/>
    <mergeCell ref="A21:J21"/>
    <mergeCell ref="G9:G10"/>
    <mergeCell ref="A17:J17"/>
    <mergeCell ref="A19:J19"/>
    <mergeCell ref="A18:J18"/>
    <mergeCell ref="C9:E9"/>
    <mergeCell ref="H9:J9"/>
    <mergeCell ref="A6:J6"/>
    <mergeCell ref="A7:A10"/>
    <mergeCell ref="B7:E7"/>
    <mergeCell ref="F7:J7"/>
    <mergeCell ref="B8:E8"/>
    <mergeCell ref="F8:J8"/>
    <mergeCell ref="B9:B10"/>
    <mergeCell ref="F9:F10"/>
    <mergeCell ref="A1:J1"/>
    <mergeCell ref="A2:J2"/>
    <mergeCell ref="A3:J3"/>
    <mergeCell ref="A4:J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L29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20.7109375" style="1" customWidth="1"/>
    <col min="2" max="5" width="12.7109375" style="1" customWidth="1"/>
    <col min="6" max="6" width="18.7109375" style="1" bestFit="1" customWidth="1"/>
    <col min="7" max="11" width="12.7109375" style="1" customWidth="1"/>
    <col min="12" max="16384" width="11.42578125" style="1"/>
  </cols>
  <sheetData>
    <row r="1" spans="1:12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x14ac:dyDescent="0.25">
      <c r="A3" s="39" t="str">
        <f>+'Régimen Voluntario Colones'!A3:J3</f>
        <v>SEGÚN LO DISPUESTO EN EL  SP-A-191 DE 07 DE DICIEMBRE DEL 2017 Y SUS REFORMAS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2" ht="15.75" x14ac:dyDescent="0.25">
      <c r="A5" s="41" t="s">
        <v>3</v>
      </c>
      <c r="B5" s="41"/>
      <c r="C5" s="41"/>
      <c r="D5" s="41"/>
      <c r="E5" s="41"/>
      <c r="F5" s="38">
        <f>'ROP - FCL'!E5</f>
        <v>45108</v>
      </c>
      <c r="G5" s="31"/>
      <c r="H5" s="31"/>
      <c r="I5" s="31"/>
      <c r="J5" s="31"/>
      <c r="K5" s="30"/>
    </row>
    <row r="6" spans="1:12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2"/>
    </row>
    <row r="7" spans="1:12" ht="26.25" customHeight="1" thickBot="1" x14ac:dyDescent="0.3">
      <c r="A7" s="56" t="s">
        <v>4</v>
      </c>
      <c r="B7" s="47" t="s">
        <v>28</v>
      </c>
      <c r="C7" s="48"/>
      <c r="D7" s="48"/>
      <c r="E7" s="48"/>
      <c r="F7" s="46"/>
      <c r="G7" s="47" t="s">
        <v>29</v>
      </c>
      <c r="H7" s="48"/>
      <c r="I7" s="48"/>
      <c r="J7" s="48"/>
      <c r="K7" s="46"/>
    </row>
    <row r="8" spans="1:12" ht="26.25" customHeight="1" thickBot="1" x14ac:dyDescent="0.3">
      <c r="A8" s="56"/>
      <c r="B8" s="42" t="s">
        <v>7</v>
      </c>
      <c r="C8" s="43"/>
      <c r="D8" s="43"/>
      <c r="E8" s="43"/>
      <c r="F8" s="44"/>
      <c r="G8" s="42" t="s">
        <v>7</v>
      </c>
      <c r="H8" s="43"/>
      <c r="I8" s="43"/>
      <c r="J8" s="43"/>
      <c r="K8" s="44"/>
    </row>
    <row r="9" spans="1:12" ht="26.25" customHeight="1" thickBot="1" x14ac:dyDescent="0.3">
      <c r="A9" s="56"/>
      <c r="B9" s="49" t="s">
        <v>25</v>
      </c>
      <c r="C9" s="49" t="s">
        <v>24</v>
      </c>
      <c r="D9" s="42" t="s">
        <v>9</v>
      </c>
      <c r="E9" s="43"/>
      <c r="F9" s="44"/>
      <c r="G9" s="63" t="s">
        <v>25</v>
      </c>
      <c r="H9" s="63" t="s">
        <v>24</v>
      </c>
      <c r="I9" s="65" t="s">
        <v>9</v>
      </c>
      <c r="J9" s="66"/>
      <c r="K9" s="67"/>
    </row>
    <row r="10" spans="1:12" ht="26.25" customHeight="1" thickBot="1" x14ac:dyDescent="0.3">
      <c r="A10" s="46"/>
      <c r="B10" s="50"/>
      <c r="C10" s="50"/>
      <c r="D10" s="21" t="s">
        <v>10</v>
      </c>
      <c r="E10" s="2" t="s">
        <v>11</v>
      </c>
      <c r="F10" s="2" t="s">
        <v>12</v>
      </c>
      <c r="G10" s="64"/>
      <c r="H10" s="64"/>
      <c r="I10" s="22" t="s">
        <v>10</v>
      </c>
      <c r="J10" s="4" t="s">
        <v>11</v>
      </c>
      <c r="K10" s="4" t="s">
        <v>12</v>
      </c>
    </row>
    <row r="11" spans="1:12" ht="15.75" thickBot="1" x14ac:dyDescent="0.3">
      <c r="A11" s="5" t="s">
        <v>30</v>
      </c>
      <c r="B11" s="17"/>
      <c r="C11" s="17">
        <v>8.0000000000000002E-3</v>
      </c>
      <c r="D11" s="20">
        <v>2.6200000000000001E-2</v>
      </c>
      <c r="E11" s="20">
        <v>3.5299999999999998E-2</v>
      </c>
      <c r="F11" s="20">
        <v>3.7599999999999995E-2</v>
      </c>
      <c r="G11" s="17"/>
      <c r="H11" s="17">
        <v>8.0000000000000002E-3</v>
      </c>
      <c r="I11" s="20">
        <v>3.4099999999999998E-2</v>
      </c>
      <c r="J11" s="20">
        <v>4.3400000000000001E-2</v>
      </c>
      <c r="K11" s="20">
        <v>4.2900000000000001E-2</v>
      </c>
      <c r="L11" s="3"/>
    </row>
    <row r="12" spans="1:12" ht="15.75" thickBot="1" x14ac:dyDescent="0.3">
      <c r="A12" s="6" t="s">
        <v>31</v>
      </c>
      <c r="B12" s="18"/>
      <c r="C12" s="18">
        <v>0.01</v>
      </c>
      <c r="D12" s="23">
        <v>5.9500000000000004E-2</v>
      </c>
      <c r="E12" s="23">
        <v>6.93E-2</v>
      </c>
      <c r="F12" s="23">
        <v>5.7800000000000004E-2</v>
      </c>
      <c r="G12" s="18"/>
      <c r="H12" s="18">
        <v>0.01</v>
      </c>
      <c r="I12" s="23">
        <v>6.3899999999999998E-2</v>
      </c>
      <c r="J12" s="23">
        <v>6.93E-2</v>
      </c>
      <c r="K12" s="23">
        <v>5.9200000000000003E-2</v>
      </c>
      <c r="L12" s="3"/>
    </row>
    <row r="13" spans="1:12" ht="15.75" thickBot="1" x14ac:dyDescent="0.3">
      <c r="A13" s="5" t="s">
        <v>32</v>
      </c>
      <c r="B13" s="20">
        <v>0.1</v>
      </c>
      <c r="C13" s="20"/>
      <c r="D13" s="20">
        <v>5.4199999999999998E-2</v>
      </c>
      <c r="E13" s="20">
        <v>5.6500000000000002E-2</v>
      </c>
      <c r="F13" s="20">
        <v>4.9800000000000004E-2</v>
      </c>
      <c r="G13" s="20">
        <v>0.1</v>
      </c>
      <c r="H13" s="20"/>
      <c r="I13" s="20">
        <v>5.3699999999999998E-2</v>
      </c>
      <c r="J13" s="20">
        <v>5.8899999999999994E-2</v>
      </c>
      <c r="K13" s="20">
        <v>5.6900000000000006E-2</v>
      </c>
      <c r="L13" s="3"/>
    </row>
    <row r="14" spans="1:12" x14ac:dyDescent="0.25">
      <c r="A14" s="9" t="s">
        <v>33</v>
      </c>
      <c r="B14" s="27">
        <v>0.1</v>
      </c>
      <c r="C14" s="27"/>
      <c r="D14" s="28">
        <v>5.9200000000000003E-2</v>
      </c>
      <c r="E14" s="28">
        <v>0.06</v>
      </c>
      <c r="F14" s="28">
        <v>5.2199999999999996E-2</v>
      </c>
      <c r="G14" s="27">
        <v>0.1</v>
      </c>
      <c r="H14" s="27"/>
      <c r="I14" s="28">
        <v>5.6399999999999999E-2</v>
      </c>
      <c r="J14" s="28">
        <v>5.5999999999999994E-2</v>
      </c>
      <c r="K14" s="28">
        <v>4.9100000000000005E-2</v>
      </c>
      <c r="L14" s="3"/>
    </row>
    <row r="15" spans="1:12" x14ac:dyDescent="0.25">
      <c r="A15" s="25" t="s">
        <v>19</v>
      </c>
      <c r="B15" s="16">
        <v>0.10000000000000002</v>
      </c>
      <c r="C15" s="16">
        <v>9.0000000000000011E-3</v>
      </c>
      <c r="D15" s="16">
        <v>5.3600000000000002E-2</v>
      </c>
      <c r="E15" s="16">
        <v>5.6500000000000002E-2</v>
      </c>
      <c r="F15" s="16">
        <v>5.0199999999999995E-2</v>
      </c>
      <c r="G15" s="16">
        <v>0.1</v>
      </c>
      <c r="H15" s="16">
        <v>9.0000000000000011E-3</v>
      </c>
      <c r="I15" s="16">
        <v>4.6100000000000002E-2</v>
      </c>
      <c r="J15" s="16">
        <v>5.2400000000000002E-2</v>
      </c>
      <c r="K15" s="16">
        <v>4.9599999999999998E-2</v>
      </c>
      <c r="L15" s="3"/>
    </row>
    <row r="16" spans="1:12" ht="15.75" thickBot="1" x14ac:dyDescent="0.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3"/>
    </row>
    <row r="17" spans="1:12" x14ac:dyDescent="0.25">
      <c r="A17" s="62" t="str">
        <f>+'Régimen Voluntario Colones'!A18:J18</f>
        <v>(1) Información con base en cifras suministradas por la SUPEN con cierre a julio 2023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3"/>
    </row>
    <row r="18" spans="1:12" x14ac:dyDescent="0.25">
      <c r="A18" s="54" t="s">
        <v>26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3"/>
    </row>
    <row r="19" spans="1:12" x14ac:dyDescent="0.25">
      <c r="A19" s="55" t="s">
        <v>34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3"/>
    </row>
    <row r="20" spans="1:12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2" ht="15" customHeigh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2" x14ac:dyDescent="0.25">
      <c r="D22"/>
      <c r="H22"/>
      <c r="I22"/>
      <c r="J22"/>
      <c r="K22"/>
    </row>
    <row r="23" spans="1:12" x14ac:dyDescent="0.25">
      <c r="C23"/>
      <c r="D23"/>
    </row>
    <row r="24" spans="1:12" x14ac:dyDescent="0.25">
      <c r="C24"/>
      <c r="D24"/>
    </row>
    <row r="25" spans="1:12" x14ac:dyDescent="0.25">
      <c r="C25"/>
    </row>
    <row r="26" spans="1:12" x14ac:dyDescent="0.25">
      <c r="C26"/>
    </row>
    <row r="27" spans="1:12" x14ac:dyDescent="0.25">
      <c r="C27"/>
    </row>
    <row r="28" spans="1:12" x14ac:dyDescent="0.25">
      <c r="C28"/>
    </row>
    <row r="29" spans="1:12" x14ac:dyDescent="0.25">
      <c r="C29"/>
    </row>
  </sheetData>
  <mergeCells count="23">
    <mergeCell ref="A19:K19"/>
    <mergeCell ref="A20:K20"/>
    <mergeCell ref="A21:K21"/>
    <mergeCell ref="H9:H10"/>
    <mergeCell ref="A16:K16"/>
    <mergeCell ref="A18:K18"/>
    <mergeCell ref="A17:K17"/>
    <mergeCell ref="D9:F9"/>
    <mergeCell ref="I9:K9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:K1"/>
    <mergeCell ref="A2:K2"/>
    <mergeCell ref="A3:K3"/>
    <mergeCell ref="A4:K4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A905078757AD45B45E3D1D6EB6B0D1" ma:contentTypeVersion="4" ma:contentTypeDescription="Crear nuevo documento." ma:contentTypeScope="" ma:versionID="4ee4c1a89f333ad2e2749195357ab450">
  <xsd:schema xmlns:xsd="http://www.w3.org/2001/XMLSchema" xmlns:xs="http://www.w3.org/2001/XMLSchema" xmlns:p="http://schemas.microsoft.com/office/2006/metadata/properties" xmlns:ns2="9853d922-13ec-4ef2-89a0-be993ec5a712" xmlns:ns3="b18c669d-fb4a-4eb9-a4d1-62cdc1f0ce82" targetNamespace="http://schemas.microsoft.com/office/2006/metadata/properties" ma:root="true" ma:fieldsID="116a37f2f34dcba5995f6f3c84148df5" ns2:_="" ns3:_="">
    <xsd:import namespace="9853d922-13ec-4ef2-89a0-be993ec5a712"/>
    <xsd:import namespace="b18c669d-fb4a-4eb9-a4d1-62cdc1f0ce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3d922-13ec-4ef2-89a0-be993ec5a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c669d-fb4a-4eb9-a4d1-62cdc1f0c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970371-28BB-40A9-A311-B4ED09171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3d922-13ec-4ef2-89a0-be993ec5a712"/>
    <ds:schemaRef ds:uri="b18c669d-fb4a-4eb9-a4d1-62cdc1f0c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2023-08-07T16:19:40Z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0x0101006EA905078757AD45B45E3D1D6EB6B0D1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2022-12-21T15:45:37Z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533e8ff5-aa0d-4a36-b367-0000470b4f39</vt:lpwstr>
  </property>
  <property fmtid="{D5CDD505-2E9C-101B-9397-08002B2CF9AE}" pid="9" name="MSIP_Label_b8b4be34-365a-4a68-b9fb-75c1b6874315_ContentBits">
    <vt:lpwstr>2</vt:lpwstr>
  </property>
</Properties>
</file>