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Usuarios\carvajalnj\Downloads\"/>
    </mc:Choice>
  </mc:AlternateContent>
  <xr:revisionPtr revIDLastSave="0" documentId="8_{DB43B045-C1EE-4E11-B9BD-26AD278448AA}" xr6:coauthVersionLast="47" xr6:coauthVersionMax="47" xr10:uidLastSave="{00000000-0000-0000-0000-000000000000}"/>
  <bookViews>
    <workbookView xWindow="-120" yWindow="-120" windowWidth="20730" windowHeight="11160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<sst xmlns="http://schemas.openxmlformats.org/spreadsheetml/2006/main" count="83" uniqueCount="36">
  <si>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</si>
  <si>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</si>
  <si>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</si>
  <si>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</si>
  <si>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</si>
  <si>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</si>
  <si>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</si>
  <si>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</si>
  <si>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</si>
  <si>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</si>
  <si>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</si>
  <si>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</si>
  <si>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</si>
  <si>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</si>
  <si>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</si>
  <si>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</si>
  <si>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</si>
  <si>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</si>
  <si>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</si>
  <si>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</si>
  <si>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>(1) Información con base en cifras suministradas por la SUPEN con cierre a junio 2023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</si>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</sst>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166" fontId="0" fillId="2" borderId="0" xfId="0" applyNumberForma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3" fontId="0" fillId="2" borderId="0" xfId="0" applyNumberFormat="1" applyFill="1"/>
    <xf numFmtId="10" fontId="0" fillId="2" borderId="0" xfId="1" applyNumberFormat="1" applyFont="1" applyFill="1"/>
    <xf numFmtId="10" fontId="0" fillId="2" borderId="0" xfId="0" applyNumberFormat="1" applyFill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33"/>
  <sheetViews>
    <sheetView showGridLines="0" zoomScale="115" zoomScaleNormal="115" workbookViewId="0">
      <selection activeCell="E5" sqref="E5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8.7109375" style="1" customWidth="1"/>
    <col min="6" max="9" width="12.7109375" style="1" customWidth="1"/>
    <col min="10" max="16384" width="11.42578125" style="1"/>
  </cols>
  <sheetData>
    <row r="1" spans="1:10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0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0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0" ht="15.75" x14ac:dyDescent="0.25">
      <c r="A5" s="44" t="s">
        <v>3</v>
      </c>
      <c r="B5" s="44"/>
      <c r="C5" s="44"/>
      <c r="D5" s="44"/>
      <c r="E5" s="40">
        <v>45078</v>
      </c>
      <c r="F5" s="34"/>
      <c r="G5" s="34"/>
      <c r="H5" s="34"/>
      <c r="I5" s="34"/>
      <c r="J5" s="12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39"/>
    </row>
    <row r="7" spans="1:10" ht="23.1" customHeight="1" thickBot="1" x14ac:dyDescent="0.3">
      <c r="A7" s="49" t="s">
        <v>4</v>
      </c>
      <c r="B7" s="50" t="s">
        <v>5</v>
      </c>
      <c r="C7" s="51"/>
      <c r="D7" s="51"/>
      <c r="E7" s="49"/>
      <c r="F7" s="50" t="s">
        <v>6</v>
      </c>
      <c r="G7" s="51"/>
      <c r="H7" s="51"/>
      <c r="I7" s="51"/>
    </row>
    <row r="8" spans="1:10" ht="23.1" customHeight="1" thickBot="1" x14ac:dyDescent="0.3">
      <c r="A8" s="47"/>
      <c r="B8" s="45" t="s">
        <v>7</v>
      </c>
      <c r="C8" s="46"/>
      <c r="D8" s="46"/>
      <c r="E8" s="47"/>
      <c r="F8" s="45" t="s">
        <v>7</v>
      </c>
      <c r="G8" s="46"/>
      <c r="H8" s="46"/>
      <c r="I8" s="46"/>
    </row>
    <row r="9" spans="1:10" ht="23.1" customHeight="1" thickBot="1" x14ac:dyDescent="0.3">
      <c r="A9" s="47"/>
      <c r="B9" s="52" t="s">
        <v>8</v>
      </c>
      <c r="C9" s="45" t="s">
        <v>9</v>
      </c>
      <c r="D9" s="46"/>
      <c r="E9" s="47"/>
      <c r="F9" s="52" t="s">
        <v>8</v>
      </c>
      <c r="G9" s="45" t="s">
        <v>9</v>
      </c>
      <c r="H9" s="46"/>
      <c r="I9" s="47"/>
    </row>
    <row r="10" spans="1:10" ht="23.1" customHeight="1" thickBot="1" x14ac:dyDescent="0.3">
      <c r="A10" s="47"/>
      <c r="B10" s="53"/>
      <c r="C10" s="22" t="s">
        <v>10</v>
      </c>
      <c r="D10" s="2" t="s">
        <v>11</v>
      </c>
      <c r="E10" s="2" t="s">
        <v>12</v>
      </c>
      <c r="F10" s="53"/>
      <c r="G10" s="22" t="s">
        <v>10</v>
      </c>
      <c r="H10" s="2" t="s">
        <v>11</v>
      </c>
      <c r="I10" s="2" t="s">
        <v>12</v>
      </c>
    </row>
    <row r="11" spans="1:10" ht="15.75" thickBot="1" x14ac:dyDescent="0.3">
      <c r="A11" s="9" t="s">
        <v>13</v>
      </c>
      <c r="B11" s="14">
        <v>3.5000000000000001E-3</v>
      </c>
      <c r="C11" s="35">
        <v>6.6299999999999998E-2</v>
      </c>
      <c r="D11" s="35">
        <v>7.46E-2</v>
      </c>
      <c r="E11" s="35">
        <v>7.7199999999999991E-2</v>
      </c>
      <c r="F11" s="14">
        <v>0.02</v>
      </c>
      <c r="G11" s="14">
        <v>6.8099999999999994E-2</v>
      </c>
      <c r="H11" s="14">
        <v>7.8700000000000006E-2</v>
      </c>
      <c r="I11" s="14">
        <v>7.8299999999999995E-2</v>
      </c>
    </row>
    <row r="12" spans="1:10" ht="15.75" thickBot="1" x14ac:dyDescent="0.3">
      <c r="A12" s="7" t="s">
        <v>14</v>
      </c>
      <c r="B12" s="15">
        <v>3.5000000000000001E-3</v>
      </c>
      <c r="C12" s="36">
        <v>7.0400000000000004E-2</v>
      </c>
      <c r="D12" s="36">
        <v>8.0100000000000005E-2</v>
      </c>
      <c r="E12" s="36">
        <v>8.1799999999999998E-2</v>
      </c>
      <c r="F12" s="15">
        <v>0.02</v>
      </c>
      <c r="G12" s="15">
        <v>8.5999999999999993E-2</v>
      </c>
      <c r="H12" s="15">
        <v>9.6699999999999994E-2</v>
      </c>
      <c r="I12" s="15">
        <v>8.8200000000000001E-2</v>
      </c>
    </row>
    <row r="13" spans="1:10" ht="15.75" thickBot="1" x14ac:dyDescent="0.3">
      <c r="A13" s="9" t="s">
        <v>15</v>
      </c>
      <c r="B13" s="14">
        <v>3.5000000000000001E-3</v>
      </c>
      <c r="C13" s="35">
        <v>6.7400000000000002E-2</v>
      </c>
      <c r="D13" s="35">
        <v>8.09E-2</v>
      </c>
      <c r="E13" s="35">
        <v>8.2100000000000006E-2</v>
      </c>
      <c r="F13" s="14">
        <v>0.02</v>
      </c>
      <c r="G13" s="14">
        <v>8.3100000000000007E-2</v>
      </c>
      <c r="H13" s="14">
        <v>9.4899999999999998E-2</v>
      </c>
      <c r="I13" s="14">
        <v>8.6400000000000005E-2</v>
      </c>
    </row>
    <row r="14" spans="1:10" ht="15.75" thickBot="1" x14ac:dyDescent="0.3">
      <c r="A14" s="7" t="s">
        <v>16</v>
      </c>
      <c r="B14" s="15">
        <v>3.5000000000000001E-3</v>
      </c>
      <c r="C14" s="36">
        <v>7.5800000000000006E-2</v>
      </c>
      <c r="D14" s="36">
        <v>7.6600000000000001E-2</v>
      </c>
      <c r="E14" s="36">
        <v>8.3800000000000013E-2</v>
      </c>
      <c r="F14" s="15">
        <v>1.9699999999999999E-2</v>
      </c>
      <c r="G14" s="15">
        <v>6.0599999999999994E-2</v>
      </c>
      <c r="H14" s="15">
        <v>6.5700000000000008E-2</v>
      </c>
      <c r="I14" s="15">
        <v>7.5800000000000006E-2</v>
      </c>
    </row>
    <row r="15" spans="1:10" ht="15.75" thickBot="1" x14ac:dyDescent="0.3">
      <c r="A15" s="9" t="s">
        <v>17</v>
      </c>
      <c r="B15" s="14">
        <v>3.5000000000000001E-3</v>
      </c>
      <c r="C15" s="35">
        <v>8.09E-2</v>
      </c>
      <c r="D15" s="35">
        <v>8.6999999999999994E-2</v>
      </c>
      <c r="E15" s="35">
        <v>8.0500000000000002E-2</v>
      </c>
      <c r="F15" s="14">
        <v>0.02</v>
      </c>
      <c r="G15" s="14">
        <v>8.2699999999999996E-2</v>
      </c>
      <c r="H15" s="14">
        <v>9.2200000000000004E-2</v>
      </c>
      <c r="I15" s="14">
        <v>8.1699999999999995E-2</v>
      </c>
    </row>
    <row r="16" spans="1:10" x14ac:dyDescent="0.25">
      <c r="A16" s="10" t="s">
        <v>18</v>
      </c>
      <c r="B16" s="16">
        <v>3.5000000000000001E-3</v>
      </c>
      <c r="C16" s="37">
        <v>7.5600000000000001E-2</v>
      </c>
      <c r="D16" s="37">
        <v>8.4700000000000011E-2</v>
      </c>
      <c r="E16" s="37">
        <v>8.1199999999999994E-2</v>
      </c>
      <c r="F16" s="16">
        <v>0.02</v>
      </c>
      <c r="G16" s="16">
        <v>7.9500000000000001E-2</v>
      </c>
      <c r="H16" s="16">
        <v>9.3299999999999994E-2</v>
      </c>
      <c r="I16" s="16">
        <v>8.2599999999999993E-2</v>
      </c>
    </row>
    <row r="17" spans="1:10" x14ac:dyDescent="0.25">
      <c r="A17" s="11" t="s">
        <v>19</v>
      </c>
      <c r="B17" s="17">
        <v>3.5000000000000001E-3</v>
      </c>
      <c r="C17" s="38">
        <v>7.4200000000000002E-2</v>
      </c>
      <c r="D17" s="38">
        <v>8.2599999999999993E-2</v>
      </c>
      <c r="E17" s="38">
        <v>8.0799999999999997E-2</v>
      </c>
      <c r="F17" s="17">
        <v>0.02</v>
      </c>
      <c r="G17" s="17">
        <v>7.4800000000000005E-2</v>
      </c>
      <c r="H17" s="17">
        <v>8.43E-2</v>
      </c>
      <c r="I17" s="17">
        <v>8.1300000000000011E-2</v>
      </c>
    </row>
    <row r="18" spans="1:10" x14ac:dyDescent="0.25">
      <c r="A18" s="55"/>
      <c r="B18" s="55"/>
      <c r="C18" s="55"/>
      <c r="D18" s="55"/>
      <c r="E18" s="55"/>
      <c r="F18" s="55"/>
      <c r="G18" s="55"/>
      <c r="H18" s="55"/>
      <c r="I18" s="55"/>
    </row>
    <row r="19" spans="1:10" ht="15" customHeight="1" x14ac:dyDescent="0.25">
      <c r="A19" s="54" t="s">
        <v>20</v>
      </c>
      <c r="B19" s="54"/>
      <c r="C19" s="54"/>
      <c r="D19" s="54"/>
      <c r="E19" s="54"/>
      <c r="F19" s="54"/>
      <c r="G19" s="54"/>
      <c r="H19" s="54"/>
      <c r="I19" s="54"/>
    </row>
    <row r="20" spans="1:10" x14ac:dyDescent="0.25">
      <c r="A20" s="56" t="s">
        <v>21</v>
      </c>
      <c r="B20" s="56"/>
      <c r="C20" s="56"/>
      <c r="D20" s="56"/>
      <c r="E20" s="56"/>
      <c r="F20" s="56"/>
      <c r="G20" s="56"/>
      <c r="H20" s="56"/>
      <c r="I20" s="56"/>
    </row>
    <row r="21" spans="1:10" x14ac:dyDescent="0.25">
      <c r="A21" s="57" t="s">
        <v>22</v>
      </c>
      <c r="B21" s="57"/>
      <c r="C21" s="57"/>
      <c r="D21" s="57"/>
      <c r="E21" s="57"/>
      <c r="F21" s="57"/>
      <c r="G21" s="57"/>
      <c r="H21" s="57"/>
      <c r="I21" s="57"/>
    </row>
    <row r="22" spans="1:10" x14ac:dyDescent="0.25">
      <c r="A22" s="43"/>
      <c r="B22" s="43"/>
      <c r="C22" s="43"/>
      <c r="D22" s="43"/>
      <c r="E22" s="43"/>
      <c r="F22" s="43"/>
      <c r="G22" s="43"/>
      <c r="H22" s="43"/>
      <c r="I22" s="43"/>
    </row>
    <row r="23" spans="1:10" x14ac:dyDescent="0.25">
      <c r="A23" s="48"/>
      <c r="B23" s="48"/>
      <c r="C23" s="48"/>
      <c r="D23" s="48"/>
      <c r="E23" s="48"/>
      <c r="F23" s="48"/>
      <c r="G23" s="48"/>
      <c r="H23" s="48"/>
      <c r="I23" s="48"/>
    </row>
    <row r="24" spans="1:10" x14ac:dyDescent="0.25">
      <c r="D24" s="32"/>
    </row>
    <row r="28" spans="1:10" x14ac:dyDescent="0.25">
      <c r="J28"/>
    </row>
    <row r="33" spans="6:7" x14ac:dyDescent="0.25">
      <c r="F33"/>
      <c r="G33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L31"/>
  <sheetViews>
    <sheetView showGridLines="0" topLeftCell="A7" zoomScale="115" zoomScaleNormal="115" workbookViewId="0">
      <selection activeCell="A16" sqref="A16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8.7109375" style="1" bestFit="1" customWidth="1"/>
    <col min="6" max="9" width="12.7109375" style="1" customWidth="1"/>
    <col min="10" max="10" width="15.7109375" style="1" customWidth="1"/>
    <col min="11" max="11" width="11.7109375" style="1" customWidth="1"/>
    <col min="12" max="16384" width="11.42578125" style="1"/>
  </cols>
  <sheetData>
    <row r="1" spans="1:12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2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x14ac:dyDescent="0.25">
      <c r="A3" s="42" t="str">
        <f>+'ROP - FCL'!A3:I3</f>
        <v>SEGÚN LO DISPUESTO EN EL  SP-A-191 DE 07 DE DICIEMBRE DEL 2017 Y SUS REFORMAS</v>
      </c>
      <c r="B3" s="42"/>
      <c r="C3" s="42"/>
      <c r="D3" s="42"/>
      <c r="E3" s="42"/>
      <c r="F3" s="42"/>
      <c r="G3" s="42"/>
      <c r="H3" s="42"/>
      <c r="I3" s="42"/>
      <c r="J3" s="42"/>
    </row>
    <row r="4" spans="1:12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2" ht="15.75" x14ac:dyDescent="0.25">
      <c r="A5" s="44" t="s">
        <v>3</v>
      </c>
      <c r="B5" s="44"/>
      <c r="C5" s="44"/>
      <c r="D5" s="44"/>
      <c r="E5" s="41">
        <f>+'ROP - FCL'!E5:I5</f>
        <v>45078</v>
      </c>
      <c r="F5" s="34"/>
      <c r="G5" s="34"/>
      <c r="H5" s="34"/>
      <c r="I5" s="34"/>
      <c r="J5" s="34"/>
    </row>
    <row r="6" spans="1:12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2" ht="26.25" customHeight="1" thickBot="1" x14ac:dyDescent="0.3">
      <c r="A7" s="58" t="s">
        <v>4</v>
      </c>
      <c r="B7" s="51" t="s">
        <v>23</v>
      </c>
      <c r="C7" s="51"/>
      <c r="D7" s="51"/>
      <c r="E7" s="49"/>
      <c r="F7" s="53" t="s">
        <v>24</v>
      </c>
      <c r="G7" s="53"/>
      <c r="H7" s="53"/>
      <c r="I7" s="53"/>
      <c r="J7" s="53"/>
    </row>
    <row r="8" spans="1:12" ht="26.25" customHeight="1" thickBot="1" x14ac:dyDescent="0.3">
      <c r="A8" s="58"/>
      <c r="B8" s="46" t="s">
        <v>7</v>
      </c>
      <c r="C8" s="46"/>
      <c r="D8" s="46"/>
      <c r="E8" s="47"/>
      <c r="F8" s="50" t="s">
        <v>7</v>
      </c>
      <c r="G8" s="51"/>
      <c r="H8" s="51"/>
      <c r="I8" s="51"/>
      <c r="J8" s="49"/>
    </row>
    <row r="9" spans="1:12" ht="26.25" customHeight="1" thickBot="1" x14ac:dyDescent="0.3">
      <c r="A9" s="58"/>
      <c r="B9" s="58" t="s">
        <v>25</v>
      </c>
      <c r="C9" s="45" t="s">
        <v>9</v>
      </c>
      <c r="D9" s="46"/>
      <c r="E9" s="47"/>
      <c r="F9" s="60" t="s">
        <v>26</v>
      </c>
      <c r="G9" s="58" t="s">
        <v>25</v>
      </c>
      <c r="H9" s="45" t="s">
        <v>9</v>
      </c>
      <c r="I9" s="46"/>
      <c r="J9" s="47"/>
      <c r="L9" s="30"/>
    </row>
    <row r="10" spans="1:12" ht="26.25" customHeight="1" thickBot="1" x14ac:dyDescent="0.3">
      <c r="A10" s="49"/>
      <c r="B10" s="59"/>
      <c r="C10" s="22" t="s">
        <v>10</v>
      </c>
      <c r="D10" s="2" t="s">
        <v>11</v>
      </c>
      <c r="E10" s="2" t="s">
        <v>12</v>
      </c>
      <c r="F10" s="61"/>
      <c r="G10" s="59"/>
      <c r="H10" s="22" t="s">
        <v>10</v>
      </c>
      <c r="I10" s="2" t="s">
        <v>11</v>
      </c>
      <c r="J10" s="2" t="s">
        <v>12</v>
      </c>
    </row>
    <row r="11" spans="1:12" ht="15.75" thickBot="1" x14ac:dyDescent="0.3">
      <c r="A11" s="6" t="s">
        <v>13</v>
      </c>
      <c r="B11" s="18">
        <v>1.4999999999999999E-2</v>
      </c>
      <c r="C11" s="18">
        <v>6.7099999999999993E-2</v>
      </c>
      <c r="D11" s="18">
        <v>8.0399999999999985E-2</v>
      </c>
      <c r="E11" s="18">
        <v>7.9600000000000004E-2</v>
      </c>
      <c r="F11" s="18"/>
      <c r="G11" s="18">
        <v>1.4999999999999999E-2</v>
      </c>
      <c r="H11" s="18">
        <v>5.9900000000000002E-2</v>
      </c>
      <c r="I11" s="18">
        <v>7.5999999999999998E-2</v>
      </c>
      <c r="J11" s="18">
        <v>7.8399999999999997E-2</v>
      </c>
      <c r="L11" s="32"/>
    </row>
    <row r="12" spans="1:12" ht="15.75" thickBot="1" x14ac:dyDescent="0.3">
      <c r="A12" s="7" t="s">
        <v>14</v>
      </c>
      <c r="B12" s="19">
        <v>1.4999999999999999E-2</v>
      </c>
      <c r="C12" s="19">
        <v>8.72E-2</v>
      </c>
      <c r="D12" s="19">
        <v>9.9199999999999997E-2</v>
      </c>
      <c r="E12" s="19">
        <v>9.1700000000000004E-2</v>
      </c>
      <c r="F12" s="19"/>
      <c r="G12" s="19">
        <v>1.4999999999999999E-2</v>
      </c>
      <c r="H12" s="19">
        <v>9.7699999999999995E-2</v>
      </c>
      <c r="I12" s="19">
        <v>0.10630000000000001</v>
      </c>
      <c r="J12" s="19">
        <v>9.5000000000000001E-2</v>
      </c>
      <c r="L12" s="30"/>
    </row>
    <row r="13" spans="1:12" ht="15.75" thickBot="1" x14ac:dyDescent="0.3">
      <c r="A13" s="6" t="s">
        <v>15</v>
      </c>
      <c r="B13" s="18">
        <v>1.4999999999999999E-2</v>
      </c>
      <c r="C13" s="18">
        <v>7.3099999999999998E-2</v>
      </c>
      <c r="D13" s="18">
        <v>8.9099999999999999E-2</v>
      </c>
      <c r="E13" s="18">
        <v>8.5099999999999995E-2</v>
      </c>
      <c r="F13" s="18">
        <v>0.1</v>
      </c>
      <c r="G13" s="18"/>
      <c r="H13" s="18">
        <v>9.2499999999999999E-2</v>
      </c>
      <c r="I13" s="18">
        <v>9.9499999999999991E-2</v>
      </c>
      <c r="J13" s="18">
        <v>9.3900000000000011E-2</v>
      </c>
      <c r="L13" s="30"/>
    </row>
    <row r="14" spans="1:12" ht="15.75" thickBot="1" x14ac:dyDescent="0.3">
      <c r="A14" s="7" t="s">
        <v>17</v>
      </c>
      <c r="B14" s="19">
        <v>1.4999999999999999E-2</v>
      </c>
      <c r="C14" s="19">
        <v>8.4000000000000005E-2</v>
      </c>
      <c r="D14" s="19">
        <v>8.9099999999999999E-2</v>
      </c>
      <c r="E14" s="19">
        <v>8.3499999999999991E-2</v>
      </c>
      <c r="F14" s="19"/>
      <c r="G14" s="19">
        <v>1.4999999999999999E-2</v>
      </c>
      <c r="H14" s="19">
        <v>8.48E-2</v>
      </c>
      <c r="I14" s="19">
        <v>9.1999999999999998E-2</v>
      </c>
      <c r="J14" s="19">
        <v>8.5600000000000009E-2</v>
      </c>
      <c r="L14" s="31"/>
    </row>
    <row r="15" spans="1:12" x14ac:dyDescent="0.25">
      <c r="A15" s="8" t="s">
        <v>18</v>
      </c>
      <c r="B15" s="20">
        <v>1.7500000000000002E-2</v>
      </c>
      <c r="C15" s="25">
        <v>8.1500000000000003E-2</v>
      </c>
      <c r="D15" s="25">
        <v>9.0299999999999991E-2</v>
      </c>
      <c r="E15" s="25">
        <v>8.3100000000000007E-2</v>
      </c>
      <c r="F15" s="20"/>
      <c r="G15" s="20">
        <v>1.7500000000000002E-2</v>
      </c>
      <c r="H15" s="25">
        <v>8.4000000000000005E-2</v>
      </c>
      <c r="I15" s="25">
        <v>8.8100000000000012E-2</v>
      </c>
      <c r="J15" s="25">
        <v>8.3499999999999991E-2</v>
      </c>
      <c r="L15" s="30"/>
    </row>
    <row r="16" spans="1:12" x14ac:dyDescent="0.25">
      <c r="A16" s="26" t="s">
        <v>19</v>
      </c>
      <c r="B16" s="27">
        <v>1.55E-2</v>
      </c>
      <c r="C16" s="27">
        <v>8.0199999999999994E-2</v>
      </c>
      <c r="D16" s="27">
        <v>8.9399999999999993E-2</v>
      </c>
      <c r="E16" s="27">
        <v>8.43E-2</v>
      </c>
      <c r="F16" s="27">
        <v>0.1</v>
      </c>
      <c r="G16" s="27">
        <v>1.5625E-2</v>
      </c>
      <c r="H16" s="27">
        <v>8.199999999999999E-2</v>
      </c>
      <c r="I16" s="27">
        <v>9.1499999999999998E-2</v>
      </c>
      <c r="J16" s="27">
        <v>8.7400000000000005E-2</v>
      </c>
    </row>
    <row r="17" spans="1:10" ht="15.75" thickBot="1" x14ac:dyDescent="0.3">
      <c r="A17" s="63"/>
      <c r="B17" s="63"/>
      <c r="C17" s="63"/>
      <c r="D17" s="63"/>
      <c r="E17" s="63"/>
      <c r="F17" s="63"/>
      <c r="G17" s="63"/>
      <c r="H17" s="63"/>
      <c r="I17" s="63"/>
      <c r="J17" s="63"/>
    </row>
    <row r="18" spans="1:10" ht="15" customHeight="1" x14ac:dyDescent="0.25">
      <c r="A18" s="64" t="str">
        <f>+'ROP - FCL'!A19:I19</f>
        <v>(1) Información con base en cifras suministradas por la SUPEN con cierre a junio 2023</v>
      </c>
      <c r="B18" s="64"/>
      <c r="C18" s="64"/>
      <c r="D18" s="64"/>
      <c r="E18" s="64"/>
      <c r="F18" s="64"/>
      <c r="G18" s="64"/>
      <c r="H18" s="64"/>
      <c r="I18" s="64"/>
      <c r="J18" s="64"/>
    </row>
    <row r="19" spans="1:10" x14ac:dyDescent="0.25">
      <c r="A19" s="56" t="s">
        <v>27</v>
      </c>
      <c r="B19" s="56"/>
      <c r="C19" s="56"/>
      <c r="D19" s="56"/>
      <c r="E19" s="56"/>
      <c r="F19" s="56"/>
      <c r="G19" s="56"/>
      <c r="H19" s="56"/>
      <c r="I19" s="56"/>
      <c r="J19" s="56"/>
    </row>
    <row r="20" spans="1:10" x14ac:dyDescent="0.25">
      <c r="A20" s="62" t="s">
        <v>28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0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25">
      <c r="C22"/>
      <c r="D22"/>
      <c r="E22"/>
      <c r="F22"/>
      <c r="G22"/>
      <c r="H22"/>
      <c r="I22"/>
      <c r="J22"/>
    </row>
    <row r="23" spans="1:10" x14ac:dyDescent="0.25">
      <c r="C23"/>
    </row>
    <row r="31" spans="1:10" x14ac:dyDescent="0.25">
      <c r="C31"/>
      <c r="G31"/>
    </row>
  </sheetData>
  <mergeCells count="21">
    <mergeCell ref="A20:J20"/>
    <mergeCell ref="A21:J21"/>
    <mergeCell ref="G9:G10"/>
    <mergeCell ref="A17:J17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N29"/>
  <sheetViews>
    <sheetView showGridLines="0" tabSelected="1" zoomScale="115" zoomScaleNormal="115" workbookViewId="0">
      <selection sqref="A1:K1"/>
    </sheetView>
  </sheetViews>
  <sheetFormatPr baseColWidth="10" defaultColWidth="11.42578125" defaultRowHeight="15" x14ac:dyDescent="0.25"/>
  <cols>
    <col min="1" max="1" width="20.7109375" style="1" customWidth="1"/>
    <col min="2" max="5" width="12.7109375" style="1" customWidth="1"/>
    <col min="6" max="6" width="18.7109375" style="1" bestFit="1" customWidth="1"/>
    <col min="7" max="11" width="12.7109375" style="1" customWidth="1"/>
    <col min="12" max="16384" width="11.42578125" style="1"/>
  </cols>
  <sheetData>
    <row r="1" spans="1:14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4" x14ac:dyDescent="0.25">
      <c r="A3" s="42" t="str">
        <f>+'Régimen Voluntario Colones'!A3:J3</f>
        <v>SEGÚN LO DISPUESTO EN EL  SP-A-191 DE 07 DE DICIEMBRE DEL 2017 Y SUS REFORMAS</v>
      </c>
      <c r="B3" s="42"/>
      <c r="C3" s="42"/>
      <c r="D3" s="42"/>
      <c r="E3" s="42"/>
      <c r="F3" s="42"/>
      <c r="G3" s="42"/>
      <c r="H3" s="42"/>
      <c r="I3" s="42"/>
      <c r="J3" s="42"/>
      <c r="K3" s="42"/>
      <c r="N3" s="4"/>
    </row>
    <row r="4" spans="1:14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N4" s="4"/>
    </row>
    <row r="5" spans="1:14" ht="15.75" x14ac:dyDescent="0.25">
      <c r="A5" s="44" t="s">
        <v>3</v>
      </c>
      <c r="B5" s="44"/>
      <c r="C5" s="44"/>
      <c r="D5" s="44"/>
      <c r="E5" s="44"/>
      <c r="F5" s="41">
        <f>'ROP - FCL'!E5</f>
        <v>45078</v>
      </c>
      <c r="G5" s="34"/>
      <c r="H5" s="34"/>
      <c r="I5" s="34"/>
      <c r="J5" s="34"/>
      <c r="K5" s="33"/>
      <c r="N5" s="4"/>
    </row>
    <row r="6" spans="1:14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3"/>
      <c r="M6" s="13"/>
      <c r="N6" s="13"/>
    </row>
    <row r="7" spans="1:14" ht="26.25" customHeight="1" thickBot="1" x14ac:dyDescent="0.3">
      <c r="A7" s="58" t="s">
        <v>4</v>
      </c>
      <c r="B7" s="50" t="s">
        <v>29</v>
      </c>
      <c r="C7" s="51"/>
      <c r="D7" s="51"/>
      <c r="E7" s="51"/>
      <c r="F7" s="49"/>
      <c r="G7" s="50" t="s">
        <v>30</v>
      </c>
      <c r="H7" s="51"/>
      <c r="I7" s="51"/>
      <c r="J7" s="51"/>
      <c r="K7" s="49"/>
    </row>
    <row r="8" spans="1:14" ht="26.25" customHeight="1" thickBot="1" x14ac:dyDescent="0.3">
      <c r="A8" s="58"/>
      <c r="B8" s="45" t="s">
        <v>7</v>
      </c>
      <c r="C8" s="46"/>
      <c r="D8" s="46"/>
      <c r="E8" s="46"/>
      <c r="F8" s="47"/>
      <c r="G8" s="45" t="s">
        <v>7</v>
      </c>
      <c r="H8" s="46"/>
      <c r="I8" s="46"/>
      <c r="J8" s="46"/>
      <c r="K8" s="47"/>
    </row>
    <row r="9" spans="1:14" ht="26.25" customHeight="1" thickBot="1" x14ac:dyDescent="0.3">
      <c r="A9" s="58"/>
      <c r="B9" s="52" t="s">
        <v>26</v>
      </c>
      <c r="C9" s="52" t="s">
        <v>25</v>
      </c>
      <c r="D9" s="45" t="s">
        <v>9</v>
      </c>
      <c r="E9" s="46"/>
      <c r="F9" s="47"/>
      <c r="G9" s="65" t="s">
        <v>26</v>
      </c>
      <c r="H9" s="65" t="s">
        <v>25</v>
      </c>
      <c r="I9" s="67" t="s">
        <v>9</v>
      </c>
      <c r="J9" s="68"/>
      <c r="K9" s="69"/>
    </row>
    <row r="10" spans="1:14" ht="26.25" customHeight="1" thickBot="1" x14ac:dyDescent="0.3">
      <c r="A10" s="49"/>
      <c r="B10" s="53"/>
      <c r="C10" s="53"/>
      <c r="D10" s="22" t="s">
        <v>10</v>
      </c>
      <c r="E10" s="2" t="s">
        <v>11</v>
      </c>
      <c r="F10" s="2" t="s">
        <v>12</v>
      </c>
      <c r="G10" s="66"/>
      <c r="H10" s="66"/>
      <c r="I10" s="23" t="s">
        <v>10</v>
      </c>
      <c r="J10" s="5" t="s">
        <v>11</v>
      </c>
      <c r="K10" s="5" t="s">
        <v>12</v>
      </c>
    </row>
    <row r="11" spans="1:14" ht="15.75" thickBot="1" x14ac:dyDescent="0.3">
      <c r="A11" s="6" t="s">
        <v>31</v>
      </c>
      <c r="B11" s="18"/>
      <c r="C11" s="18">
        <v>8.0000000000000002E-3</v>
      </c>
      <c r="D11" s="21">
        <v>3.1699999999999999E-2</v>
      </c>
      <c r="E11" s="21">
        <v>3.5400000000000001E-2</v>
      </c>
      <c r="F11" s="21">
        <v>3.7400000000000003E-2</v>
      </c>
      <c r="G11" s="18"/>
      <c r="H11" s="18">
        <v>8.0000000000000002E-3</v>
      </c>
      <c r="I11" s="21">
        <v>4.1100000000000005E-2</v>
      </c>
      <c r="J11" s="21">
        <v>4.3799999999999999E-2</v>
      </c>
      <c r="K11" s="21">
        <v>4.2500000000000003E-2</v>
      </c>
      <c r="L11" s="3"/>
    </row>
    <row r="12" spans="1:14" ht="15.75" thickBot="1" x14ac:dyDescent="0.3">
      <c r="A12" s="7" t="s">
        <v>32</v>
      </c>
      <c r="B12" s="19"/>
      <c r="C12" s="19">
        <v>0.01</v>
      </c>
      <c r="D12" s="24">
        <v>6.5199999999999994E-2</v>
      </c>
      <c r="E12" s="24">
        <v>6.9199999999999998E-2</v>
      </c>
      <c r="F12" s="24">
        <v>5.7699999999999994E-2</v>
      </c>
      <c r="G12" s="19"/>
      <c r="H12" s="19">
        <v>0.01</v>
      </c>
      <c r="I12" s="24">
        <v>6.88E-2</v>
      </c>
      <c r="J12" s="24">
        <v>6.93E-2</v>
      </c>
      <c r="K12" s="24">
        <v>5.9000000000000004E-2</v>
      </c>
      <c r="L12" s="3"/>
    </row>
    <row r="13" spans="1:14" ht="15.75" thickBot="1" x14ac:dyDescent="0.3">
      <c r="A13" s="6" t="s">
        <v>33</v>
      </c>
      <c r="B13" s="21">
        <v>0.1</v>
      </c>
      <c r="C13" s="21"/>
      <c r="D13" s="21">
        <v>5.9200000000000003E-2</v>
      </c>
      <c r="E13" s="21">
        <v>5.5500000000000001E-2</v>
      </c>
      <c r="F13" s="21">
        <v>4.9500000000000002E-2</v>
      </c>
      <c r="G13" s="21">
        <v>0.1</v>
      </c>
      <c r="H13" s="21"/>
      <c r="I13" s="21">
        <v>5.6500000000000002E-2</v>
      </c>
      <c r="J13" s="21">
        <v>5.7500000000000002E-2</v>
      </c>
      <c r="K13" s="21">
        <v>5.6299999999999996E-2</v>
      </c>
      <c r="L13" s="3"/>
    </row>
    <row r="14" spans="1:14" x14ac:dyDescent="0.25">
      <c r="A14" s="10" t="s">
        <v>34</v>
      </c>
      <c r="B14" s="28">
        <v>0.1</v>
      </c>
      <c r="C14" s="28"/>
      <c r="D14" s="29">
        <v>6.4899999999999999E-2</v>
      </c>
      <c r="E14" s="29">
        <v>6.0299999999999999E-2</v>
      </c>
      <c r="F14" s="29">
        <v>5.2300000000000006E-2</v>
      </c>
      <c r="G14" s="28">
        <v>0.1</v>
      </c>
      <c r="H14" s="28"/>
      <c r="I14" s="29">
        <v>6.1200000000000004E-2</v>
      </c>
      <c r="J14" s="29">
        <v>5.6500000000000002E-2</v>
      </c>
      <c r="K14" s="29">
        <v>4.9000000000000002E-2</v>
      </c>
      <c r="L14" s="3"/>
    </row>
    <row r="15" spans="1:14" x14ac:dyDescent="0.25">
      <c r="A15" s="26" t="s">
        <v>19</v>
      </c>
      <c r="B15" s="17">
        <v>0.10000000000000002</v>
      </c>
      <c r="C15" s="17">
        <v>9.0000000000000011E-3</v>
      </c>
      <c r="D15" s="17">
        <v>5.91E-2</v>
      </c>
      <c r="E15" s="17">
        <v>5.6399999999999999E-2</v>
      </c>
      <c r="F15" s="17">
        <v>0.05</v>
      </c>
      <c r="G15" s="17">
        <v>0.1</v>
      </c>
      <c r="H15" s="17">
        <v>9.0000000000000011E-3</v>
      </c>
      <c r="I15" s="17">
        <v>5.1299999999999998E-2</v>
      </c>
      <c r="J15" s="17">
        <v>5.21E-2</v>
      </c>
      <c r="K15" s="17">
        <v>4.9200000000000001E-2</v>
      </c>
      <c r="L15" s="3"/>
    </row>
    <row r="16" spans="1:14" ht="15.75" thickBot="1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3"/>
    </row>
    <row r="17" spans="1:12" x14ac:dyDescent="0.25">
      <c r="A17" s="64" t="str">
        <f>+'Régimen Voluntario Colones'!A18:J18</f>
        <v>(1) Información con base en cifras suministradas por la SUPEN con cierre a junio 2023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3"/>
    </row>
    <row r="18" spans="1:12" x14ac:dyDescent="0.25">
      <c r="A18" s="56" t="s">
        <v>27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3"/>
    </row>
    <row r="19" spans="1:12" x14ac:dyDescent="0.25">
      <c r="A19" s="57" t="s">
        <v>35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3"/>
    </row>
    <row r="20" spans="1:12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2" ht="15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2" x14ac:dyDescent="0.25">
      <c r="D22"/>
      <c r="H22"/>
      <c r="I22"/>
      <c r="J22"/>
      <c r="K22"/>
    </row>
    <row r="23" spans="1:12" x14ac:dyDescent="0.25">
      <c r="C23"/>
      <c r="D23"/>
    </row>
    <row r="24" spans="1:12" x14ac:dyDescent="0.25">
      <c r="C24"/>
      <c r="D24"/>
    </row>
    <row r="25" spans="1:12" x14ac:dyDescent="0.25">
      <c r="C25"/>
    </row>
    <row r="26" spans="1:12" x14ac:dyDescent="0.25">
      <c r="C26"/>
    </row>
    <row r="27" spans="1:12" x14ac:dyDescent="0.25">
      <c r="C27"/>
    </row>
    <row r="28" spans="1:12" x14ac:dyDescent="0.25">
      <c r="C28"/>
    </row>
    <row r="29" spans="1:12" x14ac:dyDescent="0.25">
      <c r="C29"/>
    </row>
  </sheetData>
  <mergeCells count="23"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4" ma:contentTypeDescription="Crear nuevo documento." ma:contentTypeScope="" ma:versionID="4ee4c1a89f333ad2e2749195357ab450">
  <xsd:schema xmlns:xsd="http://www.w3.org/2001/XMLSchema" xmlns:xs="http://www.w3.org/2001/XMLSchema" xmlns:p="http://schemas.microsoft.com/office/2006/metadata/properties" xmlns:ns2="9853d922-13ec-4ef2-89a0-be993ec5a712" xmlns:ns3="b18c669d-fb4a-4eb9-a4d1-62cdc1f0ce82" targetNamespace="http://schemas.microsoft.com/office/2006/metadata/properties" ma:root="true" ma:fieldsID="116a37f2f34dcba5995f6f3c84148df5" ns2:_="" ns3:_="">
    <xsd:import namespace="9853d922-13ec-4ef2-89a0-be993ec5a712"/>
    <xsd:import namespace="b18c669d-fb4a-4eb9-a4d1-62cdc1f0c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970371-28BB-40A9-A311-B4ED09171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2023-07-07T05:55:34Z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